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介護給付費算定に係る体制等に関する届出書\"/>
    </mc:Choice>
  </mc:AlternateContent>
  <bookViews>
    <workbookView xWindow="0" yWindow="0" windowWidth="10395" windowHeight="7665" tabRatio="686"/>
  </bookViews>
  <sheets>
    <sheet name="別紙3-2" sheetId="200" r:id="rId1"/>
    <sheet name="別紙1-3" sheetId="190" r:id="rId2"/>
    <sheet name="備考(別紙1-3)" sheetId="194" r:id="rId3"/>
    <sheet name="添付一覧" sheetId="159" r:id="rId4"/>
    <sheet name="別紙5-2" sheetId="175" r:id="rId5"/>
    <sheet name="別紙6" sheetId="173" r:id="rId6"/>
    <sheet name="別紙7" sheetId="174" r:id="rId7"/>
    <sheet name="別紙7参考資料" sheetId="191" r:id="rId8"/>
    <sheet name="別紙12-3" sheetId="192" r:id="rId9"/>
    <sheet name="別紙12-ｲ" sheetId="186" r:id="rId10"/>
    <sheet name="別紙12-A" sheetId="188" r:id="rId11"/>
    <sheet name="別紙12-ｴ" sheetId="187" r:id="rId12"/>
    <sheet name="別紙12-C" sheetId="189" r:id="rId13"/>
    <sheet name="別紙19" sheetId="193" r:id="rId14"/>
    <sheet name="別紙27" sheetId="199" r:id="rId15"/>
    <sheet name="別紙28-1" sheetId="197" r:id="rId16"/>
    <sheet name="別紙28-2" sheetId="198" r:id="rId17"/>
    <sheet name="別紙29-1" sheetId="195" r:id="rId18"/>
    <sheet name="別紙29-2" sheetId="196" r:id="rId19"/>
    <sheet name="別紙M" sheetId="178" r:id="rId20"/>
    <sheet name="別紙M‐①" sheetId="179" r:id="rId21"/>
    <sheet name="別紙●24" sheetId="66" state="hidden" r:id="rId22"/>
  </sheets>
  <externalReferences>
    <externalReference r:id="rId23"/>
  </externalReferences>
  <definedNames>
    <definedName name="_xlnm._FilterDatabase" localSheetId="19" hidden="1">別紙M!$B$17:$AF$30</definedName>
    <definedName name="ｋ" localSheetId="14">#REF!</definedName>
    <definedName name="ｋ" localSheetId="15">#REF!</definedName>
    <definedName name="ｋ" localSheetId="16">#REF!</definedName>
    <definedName name="ｋ" localSheetId="17">#REF!</definedName>
    <definedName name="ｋ" localSheetId="18">#REF!</definedName>
    <definedName name="ｋ" localSheetId="0">#REF!</definedName>
    <definedName name="ｋ">#REF!</definedName>
    <definedName name="_xlnm.Print_Area" localSheetId="2">'備考(別紙1-3)'!$A$1:$I$41</definedName>
    <definedName name="_xlnm.Print_Area" localSheetId="21">別紙●24!$A$1:$AM$77</definedName>
    <definedName name="_xlnm.Print_Area" localSheetId="8">'別紙12-3'!$A$1:$AE$48</definedName>
    <definedName name="_xlnm.Print_Area" localSheetId="10">'別紙12-A'!$A$1:$AO$49</definedName>
    <definedName name="_xlnm.Print_Area" localSheetId="12">'別紙12-C'!$A$1:$AL$54</definedName>
    <definedName name="_xlnm.Print_Area" localSheetId="1">'別紙1-3'!$A$1:$AF$72</definedName>
    <definedName name="_xlnm.Print_Area" localSheetId="13">別紙19!$A$1:$AG$36</definedName>
    <definedName name="_xlnm.Print_Area" localSheetId="14">別紙27!$A$1:$Z$30</definedName>
    <definedName name="_xlnm.Print_Area" localSheetId="15">'別紙28-1'!$A$1:$Z$32</definedName>
    <definedName name="_xlnm.Print_Area" localSheetId="16">'別紙28-2'!$A$1:$X$50</definedName>
    <definedName name="_xlnm.Print_Area" localSheetId="17">'別紙29-1'!$A$1:$AC$34</definedName>
    <definedName name="_xlnm.Print_Area" localSheetId="18">'別紙29-2'!$A$1:$X$50</definedName>
    <definedName name="_xlnm.Print_Area" localSheetId="0">'別紙3-2'!$A$1:$AO$79</definedName>
    <definedName name="_xlnm.Print_Area" localSheetId="4">'別紙5-2'!$A$1:$AG$61</definedName>
    <definedName name="_xlnm.Print_Area" localSheetId="5">別紙6!$A$1:$AL$41</definedName>
    <definedName name="_xlnm.Print_Area" localSheetId="6">別紙7!$A$1:$AJ$61</definedName>
    <definedName name="_xlnm.Print_Area" localSheetId="7">別紙7参考資料!$A$1:$S$88</definedName>
    <definedName name="_xlnm.Print_Area" localSheetId="19">別紙M!$A$1:$AG$79</definedName>
    <definedName name="_xlnm.Print_Area" localSheetId="20">別紙M‐①!$A$1:$T$28</definedName>
    <definedName name="Z_918D9391_3166_42FD_8CCC_73DDA136E9AD_.wvu.PrintArea" localSheetId="1" hidden="1">'別紙1-3'!$A$1:$AF$72</definedName>
    <definedName name="あ">#REF!</definedName>
    <definedName name="サービス">#REF!</definedName>
    <definedName name="サービス種別">[1]サービス種類一覧!$B$4:$B$20</definedName>
    <definedName name="サービス種類">[1]サービス種類一覧!$C$4:$C$20</definedName>
    <definedName name="サービス名" localSheetId="14">#REF!</definedName>
    <definedName name="サービス名" localSheetId="15">#REF!</definedName>
    <definedName name="サービス名" localSheetId="16">#REF!</definedName>
    <definedName name="サービス名" localSheetId="17">#REF!</definedName>
    <definedName name="サービス名" localSheetId="18">#REF!</definedName>
    <definedName name="サービス名" localSheetId="0">#REF!</definedName>
    <definedName name="サービス名">#REF!</definedName>
    <definedName name="サービス名称" localSheetId="14">#REF!</definedName>
    <definedName name="サービス名称" localSheetId="15">#REF!</definedName>
    <definedName name="サービス名称" localSheetId="16">#REF!</definedName>
    <definedName name="サービス名称" localSheetId="17">#REF!</definedName>
    <definedName name="サービス名称" localSheetId="18">#REF!</definedName>
    <definedName name="サービス名称" localSheetId="0">#REF!</definedName>
    <definedName name="サービス名称">#REF!</definedName>
    <definedName name="だだ" localSheetId="14">#REF!</definedName>
    <definedName name="だだ" localSheetId="15">#REF!</definedName>
    <definedName name="だだ" localSheetId="16">#REF!</definedName>
    <definedName name="だだ" localSheetId="17">#REF!</definedName>
    <definedName name="だだ" localSheetId="18">#REF!</definedName>
    <definedName name="だだ" localSheetId="0">#REF!</definedName>
    <definedName name="だだ">#REF!</definedName>
    <definedName name="っっｋ" localSheetId="14">#REF!</definedName>
    <definedName name="っっｋ" localSheetId="15">#REF!</definedName>
    <definedName name="っっｋ" localSheetId="16">#REF!</definedName>
    <definedName name="っっｋ" localSheetId="17">#REF!</definedName>
    <definedName name="っっｋ" localSheetId="18">#REF!</definedName>
    <definedName name="っっｋ" localSheetId="0">#REF!</definedName>
    <definedName name="っっｋ">#REF!</definedName>
    <definedName name="っっっっｌ" localSheetId="14">#REF!</definedName>
    <definedName name="っっっっｌ" localSheetId="15">#REF!</definedName>
    <definedName name="っっっっｌ" localSheetId="16">#REF!</definedName>
    <definedName name="っっっっｌ" localSheetId="17">#REF!</definedName>
    <definedName name="っっっっｌ" localSheetId="18">#REF!</definedName>
    <definedName name="っっっっｌ" localSheetId="0">#REF!</definedName>
    <definedName name="っっっっｌ">#REF!</definedName>
    <definedName name="確認" localSheetId="14">#REF!</definedName>
    <definedName name="確認" localSheetId="15">#REF!</definedName>
    <definedName name="確認" localSheetId="16">#REF!</definedName>
    <definedName name="確認" localSheetId="17">#REF!</definedName>
    <definedName name="確認" localSheetId="18">#REF!</definedName>
    <definedName name="確認" localSheetId="0">#REF!</definedName>
    <definedName name="確認">#REF!</definedName>
    <definedName name="種類">[1]サービス種類一覧!$A$4:$A$20</definedName>
  </definedNames>
  <calcPr calcId="162913"/>
</workbook>
</file>

<file path=xl/calcChain.xml><?xml version="1.0" encoding="utf-8"?>
<calcChain xmlns="http://schemas.openxmlformats.org/spreadsheetml/2006/main">
  <c r="F37" i="198" l="1"/>
  <c r="U37" i="198" s="1"/>
  <c r="M36" i="198"/>
  <c r="M37" i="198" s="1"/>
  <c r="F36" i="198"/>
  <c r="M28" i="198"/>
  <c r="M29" i="198" s="1"/>
  <c r="F28" i="198"/>
  <c r="F29" i="198" s="1"/>
  <c r="U29" i="198" s="1"/>
  <c r="F28" i="196"/>
  <c r="M28" i="196"/>
  <c r="F29" i="196"/>
  <c r="U29" i="196" s="1"/>
  <c r="M29" i="196"/>
  <c r="F36" i="196"/>
  <c r="M36" i="196"/>
  <c r="F37" i="196"/>
  <c r="M37" i="196"/>
  <c r="U37" i="196"/>
  <c r="R19" i="195"/>
  <c r="R28" i="195"/>
  <c r="J55" i="191" l="1"/>
  <c r="P50" i="191"/>
  <c r="M50" i="191"/>
  <c r="E50" i="191"/>
  <c r="P48" i="191"/>
  <c r="M48" i="191"/>
  <c r="E48" i="191"/>
  <c r="P46" i="191"/>
  <c r="P53" i="191" s="1"/>
  <c r="P54" i="191" s="1"/>
  <c r="M46" i="191"/>
  <c r="M53" i="191" s="1"/>
  <c r="M54" i="191" s="1"/>
  <c r="P55" i="191" s="1"/>
  <c r="E46" i="191"/>
  <c r="M45" i="191"/>
  <c r="P39" i="191"/>
  <c r="P40" i="191" s="1"/>
  <c r="M39" i="191"/>
  <c r="M40" i="191" s="1"/>
  <c r="P41" i="191" s="1"/>
  <c r="P36" i="191"/>
  <c r="M36" i="191"/>
  <c r="E36" i="191"/>
  <c r="P34" i="191"/>
  <c r="M34" i="191"/>
  <c r="E34" i="191"/>
  <c r="P32" i="191"/>
  <c r="M32" i="191"/>
  <c r="E32" i="191"/>
  <c r="P30" i="191"/>
  <c r="M30" i="191"/>
  <c r="E30" i="191"/>
  <c r="P28" i="191"/>
  <c r="M28" i="191"/>
  <c r="E28" i="191"/>
  <c r="P26" i="191"/>
  <c r="M26" i="191"/>
  <c r="E26" i="191"/>
  <c r="P24" i="191"/>
  <c r="M24" i="191"/>
  <c r="E24" i="191"/>
  <c r="P22" i="191"/>
  <c r="M22" i="191"/>
  <c r="E22" i="191"/>
  <c r="P20" i="191"/>
  <c r="M20" i="191"/>
  <c r="E20" i="191"/>
  <c r="P18" i="191"/>
  <c r="M18" i="191"/>
  <c r="E18" i="191"/>
  <c r="P16" i="191"/>
  <c r="M16" i="191"/>
  <c r="E16" i="191"/>
  <c r="M15" i="191"/>
  <c r="J41" i="191" s="1"/>
  <c r="F9" i="191"/>
  <c r="E49" i="191" s="1"/>
  <c r="P15" i="191" l="1"/>
  <c r="E19" i="191"/>
  <c r="E23" i="191"/>
  <c r="E27" i="191"/>
  <c r="E31" i="191"/>
  <c r="E35" i="191"/>
  <c r="E47" i="191"/>
  <c r="E51" i="191"/>
  <c r="E17" i="191"/>
  <c r="E21" i="191"/>
  <c r="E25" i="191"/>
  <c r="E29" i="191"/>
  <c r="E33" i="191"/>
  <c r="E37" i="191"/>
  <c r="P45" i="191"/>
  <c r="J27" i="179" l="1"/>
  <c r="R17" i="179"/>
  <c r="R19" i="179" s="1"/>
  <c r="Q17" i="179"/>
  <c r="Q19" i="179" s="1"/>
  <c r="P17" i="179"/>
  <c r="P19" i="179" s="1"/>
  <c r="O17" i="179"/>
  <c r="O19" i="179" s="1"/>
  <c r="N17" i="179"/>
  <c r="N19" i="179" s="1"/>
  <c r="M17" i="179"/>
  <c r="M19" i="179" s="1"/>
  <c r="L17" i="179"/>
  <c r="L19" i="179" s="1"/>
  <c r="K17" i="179"/>
  <c r="K19" i="179" s="1"/>
  <c r="J17" i="179"/>
  <c r="J19" i="179" s="1"/>
  <c r="I17" i="179"/>
  <c r="I19" i="179" s="1"/>
  <c r="H17" i="179"/>
  <c r="H19" i="179" s="1"/>
  <c r="G17" i="179"/>
  <c r="G19" i="179" s="1"/>
  <c r="P7" i="179"/>
  <c r="W76" i="178"/>
  <c r="L76" i="178"/>
  <c r="W75" i="178"/>
  <c r="L75" i="178"/>
  <c r="W74" i="178"/>
  <c r="L74" i="178"/>
  <c r="W73" i="178"/>
  <c r="L73" i="178"/>
  <c r="W72" i="178"/>
  <c r="L72" i="178"/>
  <c r="W71" i="178"/>
  <c r="L71" i="178"/>
  <c r="W70" i="178"/>
  <c r="L70" i="178"/>
  <c r="W69" i="178"/>
  <c r="L69" i="178"/>
  <c r="W68" i="178"/>
  <c r="L68" i="178"/>
  <c r="W67" i="178"/>
  <c r="L67" i="178"/>
  <c r="W66" i="178"/>
  <c r="L66" i="178"/>
  <c r="W65" i="178"/>
  <c r="L65" i="178"/>
  <c r="W64" i="178"/>
  <c r="L64" i="178"/>
  <c r="W63" i="178"/>
  <c r="L63" i="178"/>
  <c r="W62" i="178"/>
  <c r="L62" i="178"/>
  <c r="W61" i="178"/>
  <c r="L61" i="178"/>
  <c r="W60" i="178"/>
  <c r="L60" i="178"/>
  <c r="L59" i="178"/>
  <c r="Q58" i="178"/>
  <c r="L58" i="178"/>
  <c r="L43" i="178"/>
  <c r="L42" i="178"/>
  <c r="U41" i="178"/>
  <c r="AA43" i="178" s="1"/>
  <c r="L41" i="178"/>
  <c r="AA40" i="178"/>
  <c r="U40" i="178"/>
  <c r="AA42" i="178" s="1"/>
  <c r="L40" i="178"/>
  <c r="U39" i="178"/>
  <c r="AA41" i="178" s="1"/>
  <c r="L39" i="178"/>
  <c r="U38" i="178"/>
  <c r="L38" i="178"/>
  <c r="U37" i="178"/>
  <c r="AA39" i="178" s="1"/>
  <c r="L37" i="178"/>
  <c r="Q36" i="178"/>
  <c r="U36" i="178" s="1"/>
  <c r="AA38" i="178" s="1"/>
  <c r="L36" i="178"/>
  <c r="AJ22" i="178"/>
  <c r="AI22" i="178"/>
  <c r="H22" i="178"/>
  <c r="H21" i="178"/>
  <c r="AJ20" i="178"/>
  <c r="AI20" i="178"/>
  <c r="AI18" i="178"/>
  <c r="AJ4" i="178"/>
  <c r="AJ10" i="178" s="1"/>
  <c r="S20" i="179" l="1"/>
  <c r="S21" i="179" s="1"/>
  <c r="S19" i="179"/>
</calcChain>
</file>

<file path=xl/sharedStrings.xml><?xml version="1.0" encoding="utf-8"?>
<sst xmlns="http://schemas.openxmlformats.org/spreadsheetml/2006/main" count="2195" uniqueCount="816">
  <si>
    <t>訪問介護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</si>
  <si>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7"/>
  </si>
  <si>
    <t>そ　 　　の　 　　他　　 　該　　 　当　　 　す 　　　る 　　　体 　　　制 　　　等</t>
    <phoneticPr fontId="27"/>
  </si>
  <si>
    <t>備考1　「受付番号」欄には記載しないでください。</t>
    <rPh sb="7" eb="9">
      <t>バンゴウ</t>
    </rPh>
    <phoneticPr fontId="27"/>
  </si>
  <si>
    <t>年</t>
    <rPh sb="0" eb="1">
      <t>ネン</t>
    </rPh>
    <phoneticPr fontId="27"/>
  </si>
  <si>
    <t>月日</t>
    <rPh sb="0" eb="2">
      <t>ガッピ</t>
    </rPh>
    <phoneticPr fontId="27"/>
  </si>
  <si>
    <t>施設等の区分</t>
  </si>
  <si>
    <t>人員配置区分</t>
  </si>
  <si>
    <t>認知症加算</t>
    <rPh sb="0" eb="3">
      <t>ニンチショウ</t>
    </rPh>
    <rPh sb="3" eb="5">
      <t>カサン</t>
    </rPh>
    <phoneticPr fontId="27"/>
  </si>
  <si>
    <t>割 引</t>
  </si>
  <si>
    <t>各サービス共通</t>
  </si>
  <si>
    <t>中重度者ケア体制加算</t>
    <phoneticPr fontId="27"/>
  </si>
  <si>
    <t>地域区分</t>
  </si>
  <si>
    <t>職員の欠員による減算の状況</t>
  </si>
  <si>
    <t>２　あり</t>
  </si>
  <si>
    <t>同一所在地において行う　　　　　　　　　　　　　　　事業等の種類</t>
    <phoneticPr fontId="27"/>
  </si>
  <si>
    <t>異動項目</t>
    <phoneticPr fontId="27"/>
  </si>
  <si>
    <t>サービス提供体制強化加算</t>
    <rPh sb="4" eb="6">
      <t>テイキョウ</t>
    </rPh>
    <rPh sb="6" eb="8">
      <t>タイセイ</t>
    </rPh>
    <rPh sb="8" eb="10">
      <t>キョウカ</t>
    </rPh>
    <rPh sb="10" eb="12">
      <t>カサン</t>
    </rPh>
    <phoneticPr fontId="27"/>
  </si>
  <si>
    <t>介護職員処遇改善加算</t>
    <rPh sb="0" eb="2">
      <t>カイゴ</t>
    </rPh>
    <rPh sb="2" eb="4">
      <t>ショクイン</t>
    </rPh>
    <rPh sb="4" eb="6">
      <t>ショグウ</t>
    </rPh>
    <rPh sb="6" eb="8">
      <t>カイゼン</t>
    </rPh>
    <rPh sb="8" eb="10">
      <t>カサン</t>
    </rPh>
    <phoneticPr fontId="27"/>
  </si>
  <si>
    <t>地域密着型通所介護</t>
    <phoneticPr fontId="27"/>
  </si>
  <si>
    <t>月</t>
    <rPh sb="0" eb="1">
      <t>ツキ</t>
    </rPh>
    <phoneticPr fontId="27"/>
  </si>
  <si>
    <t>時間延長サービス体制</t>
  </si>
  <si>
    <t>受付番号</t>
    <phoneticPr fontId="27"/>
  </si>
  <si>
    <t>　(ビルの名称等)</t>
    <phoneticPr fontId="27"/>
  </si>
  <si>
    <t>若年性認知症利用者受入加算</t>
    <rPh sb="6" eb="9">
      <t>リヨウシャ</t>
    </rPh>
    <rPh sb="9" eb="11">
      <t>ウケイレ</t>
    </rPh>
    <rPh sb="11" eb="13">
      <t>カサン</t>
    </rPh>
    <phoneticPr fontId="27"/>
  </si>
  <si>
    <t>職名</t>
  </si>
  <si>
    <t>介護保険事業所番号</t>
  </si>
  <si>
    <t>登録を受けている市町村</t>
    <rPh sb="0" eb="2">
      <t>トウロク</t>
    </rPh>
    <rPh sb="3" eb="4">
      <t>ウ</t>
    </rPh>
    <rPh sb="8" eb="11">
      <t>シチョウソン</t>
    </rPh>
    <phoneticPr fontId="27"/>
  </si>
  <si>
    <t>介護給付費算定に係る体制等に関する進達書＜基準該当事業者用＞</t>
    <rPh sb="17" eb="19">
      <t>シンタツ</t>
    </rPh>
    <rPh sb="21" eb="23">
      <t>キジュン</t>
    </rPh>
    <rPh sb="23" eb="25">
      <t>ガイトウ</t>
    </rPh>
    <rPh sb="25" eb="28">
      <t>ジギョウシャ</t>
    </rPh>
    <phoneticPr fontId="27"/>
  </si>
  <si>
    <t>異動等の区分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</si>
  <si>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7"/>
  </si>
  <si>
    <t>FAX番号</t>
  </si>
  <si>
    <t>生活相談員配置等加算</t>
    <rPh sb="0" eb="2">
      <t>セイカツ</t>
    </rPh>
    <rPh sb="2" eb="5">
      <t>ソウダンイン</t>
    </rPh>
    <rPh sb="5" eb="7">
      <t>ハイチ</t>
    </rPh>
    <rPh sb="7" eb="8">
      <t>トウ</t>
    </rPh>
    <rPh sb="8" eb="10">
      <t>カサン</t>
    </rPh>
    <phoneticPr fontId="27"/>
  </si>
  <si>
    <t>生活機能向上連携加算</t>
    <rPh sb="0" eb="2">
      <t>セイカツ</t>
    </rPh>
    <rPh sb="2" eb="4">
      <t>キノウ</t>
    </rPh>
    <rPh sb="4" eb="6">
      <t>コウジョウ</t>
    </rPh>
    <rPh sb="6" eb="8">
      <t>レンケイ</t>
    </rPh>
    <rPh sb="8" eb="10">
      <t>カサン</t>
    </rPh>
    <phoneticPr fontId="27"/>
  </si>
  <si>
    <t>代表者の職・氏名</t>
  </si>
  <si>
    <t>別添のとおり</t>
  </si>
  <si>
    <t>医療機関コード等</t>
    <rPh sb="0" eb="2">
      <t>イリョウ</t>
    </rPh>
    <rPh sb="2" eb="4">
      <t>キカン</t>
    </rPh>
    <rPh sb="7" eb="8">
      <t>トウ</t>
    </rPh>
    <phoneticPr fontId="27"/>
  </si>
  <si>
    <t>電話番号</t>
  </si>
  <si>
    <t>提供サービス</t>
  </si>
  <si>
    <t>主たる事務所の所在地</t>
  </si>
  <si>
    <t>地域密着型通所介護</t>
    <rPh sb="0" eb="2">
      <t>チイキ</t>
    </rPh>
    <rPh sb="2" eb="5">
      <t>ミッチャクガタ</t>
    </rPh>
    <rPh sb="5" eb="7">
      <t>ツウショ</t>
    </rPh>
    <rPh sb="7" eb="9">
      <t>カイゴ</t>
    </rPh>
    <phoneticPr fontId="27"/>
  </si>
  <si>
    <t>介護予防訪問入浴介護</t>
    <rPh sb="0" eb="2">
      <t>カイゴ</t>
    </rPh>
    <rPh sb="2" eb="4">
      <t>ヨボウ</t>
    </rPh>
    <phoneticPr fontId="27"/>
  </si>
  <si>
    <t>　　　4　「実施事業」欄は、該当する欄に「〇」を記入してください。</t>
  </si>
  <si>
    <t>　　6　「異動項目」欄には、(別紙1，1－2)「介護給付費算定に係る体制等状況一覧表」に掲げる項目を記載してください。</t>
    <phoneticPr fontId="27"/>
  </si>
  <si>
    <t>％</t>
    <phoneticPr fontId="27"/>
  </si>
  <si>
    <t>　　　7　「市町村が定める率」欄には、全国共通の介護報酬額に対する市町村が定める率を記載してください。</t>
  </si>
  <si>
    <t>若年性認知症利用者受入加算</t>
  </si>
  <si>
    <t>（別紙●）</t>
    <rPh sb="1" eb="3">
      <t>ベッシ</t>
    </rPh>
    <phoneticPr fontId="27"/>
  </si>
  <si>
    <t>平成</t>
    <rPh sb="0" eb="2">
      <t>ヘイセイ</t>
    </rPh>
    <phoneticPr fontId="27"/>
  </si>
  <si>
    <t>日</t>
    <rPh sb="0" eb="1">
      <t>ヒ</t>
    </rPh>
    <phoneticPr fontId="27"/>
  </si>
  <si>
    <t>　　知事　　殿</t>
    <phoneticPr fontId="27"/>
  </si>
  <si>
    <t>市町村長名</t>
    <rPh sb="0" eb="3">
      <t>シチョウソン</t>
    </rPh>
    <rPh sb="3" eb="4">
      <t>チョウ</t>
    </rPh>
    <rPh sb="4" eb="5">
      <t>メイ</t>
    </rPh>
    <phoneticPr fontId="27"/>
  </si>
  <si>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7"/>
  </si>
  <si>
    <t>届　出　者</t>
    <phoneticPr fontId="27"/>
  </si>
  <si>
    <t>フリガナ</t>
  </si>
  <si>
    <t>名　　称</t>
    <phoneticPr fontId="27"/>
  </si>
  <si>
    <t>　(郵便番号　　―　　　)</t>
    <phoneticPr fontId="27"/>
  </si>
  <si>
    <t>氏名</t>
  </si>
  <si>
    <t>　　　　　県　　　　郡市</t>
    <phoneticPr fontId="27"/>
  </si>
  <si>
    <t>連 絡 先</t>
    <phoneticPr fontId="27"/>
  </si>
  <si>
    <t>法人である場合その種別</t>
    <rPh sb="5" eb="7">
      <t>バアイ</t>
    </rPh>
    <phoneticPr fontId="27"/>
  </si>
  <si>
    <t>法人所轄庁</t>
  </si>
  <si>
    <t>代表者の住所</t>
  </si>
  <si>
    <t>事業所の状況</t>
    <phoneticPr fontId="27"/>
  </si>
  <si>
    <t>主たる事業所の所在地</t>
    <rPh sb="3" eb="6">
      <t>ジギョウショ</t>
    </rPh>
    <phoneticPr fontId="27"/>
  </si>
  <si>
    <t>主たる事業所の所在地以外の場所で一部実施する場合の出張所等の所在地</t>
  </si>
  <si>
    <t>年月日</t>
    <rPh sb="0" eb="3">
      <t>ネンガッピ</t>
    </rPh>
    <phoneticPr fontId="27"/>
  </si>
  <si>
    <t>管理者の氏名</t>
  </si>
  <si>
    <t>管理者の住所</t>
  </si>
  <si>
    <t>届出を行う事業所の状況</t>
    <rPh sb="9" eb="11">
      <t>ジョウキョウ</t>
    </rPh>
    <phoneticPr fontId="27"/>
  </si>
  <si>
    <t>実施事業</t>
  </si>
  <si>
    <t>登録年</t>
    <rPh sb="0" eb="2">
      <t>トウロク</t>
    </rPh>
    <rPh sb="2" eb="3">
      <t>ネン</t>
    </rPh>
    <phoneticPr fontId="27"/>
  </si>
  <si>
    <t>異動（予定）</t>
    <phoneticPr fontId="27"/>
  </si>
  <si>
    <t>市町村が定める率</t>
    <rPh sb="0" eb="3">
      <t>シチョウソン</t>
    </rPh>
    <rPh sb="4" eb="5">
      <t>サダ</t>
    </rPh>
    <rPh sb="7" eb="8">
      <t>リツ</t>
    </rPh>
    <phoneticPr fontId="27"/>
  </si>
  <si>
    <t>(※変更の場合)</t>
    <rPh sb="2" eb="4">
      <t>ヘンコウ</t>
    </rPh>
    <rPh sb="5" eb="7">
      <t>バアイ</t>
    </rPh>
    <phoneticPr fontId="27"/>
  </si>
  <si>
    <t>(市町村記載)</t>
    <rPh sb="1" eb="4">
      <t>シチョウソン</t>
    </rPh>
    <rPh sb="4" eb="6">
      <t>キサイ</t>
    </rPh>
    <phoneticPr fontId="27"/>
  </si>
  <si>
    <t xml:space="preserve"> 1新規　2変更　3終了</t>
    <phoneticPr fontId="27"/>
  </si>
  <si>
    <t>訪問入浴介護</t>
  </si>
  <si>
    <t>通所介護</t>
  </si>
  <si>
    <t>短期入所生活介護</t>
  </si>
  <si>
    <t>福祉用具貸与</t>
  </si>
  <si>
    <t>居宅介護支援</t>
    <rPh sb="0" eb="2">
      <t>キョタク</t>
    </rPh>
    <rPh sb="2" eb="4">
      <t>カイゴ</t>
    </rPh>
    <rPh sb="4" eb="6">
      <t>シエン</t>
    </rPh>
    <phoneticPr fontId="27"/>
  </si>
  <si>
    <t>基準該当事業所番号</t>
    <rPh sb="0" eb="2">
      <t>キジュン</t>
    </rPh>
    <rPh sb="2" eb="4">
      <t>ガイトウ</t>
    </rPh>
    <rPh sb="4" eb="7">
      <t>ジギョウショ</t>
    </rPh>
    <rPh sb="7" eb="9">
      <t>バンゴウ</t>
    </rPh>
    <phoneticPr fontId="27"/>
  </si>
  <si>
    <t>介護予防訪問介護</t>
    <rPh sb="0" eb="2">
      <t>カイゴ</t>
    </rPh>
    <rPh sb="2" eb="4">
      <t>ヨボウ</t>
    </rPh>
    <phoneticPr fontId="27"/>
  </si>
  <si>
    <t>介護予防通所介護</t>
    <rPh sb="0" eb="2">
      <t>カイゴ</t>
    </rPh>
    <rPh sb="2" eb="4">
      <t>ヨボウ</t>
    </rPh>
    <phoneticPr fontId="27"/>
  </si>
  <si>
    <t>介護予防短期入所生活介護</t>
    <rPh sb="0" eb="2">
      <t>カイゴ</t>
    </rPh>
    <rPh sb="2" eb="4">
      <t>ヨボウ</t>
    </rPh>
    <phoneticPr fontId="27"/>
  </si>
  <si>
    <t>介護予防福祉用具貸与</t>
    <rPh sb="0" eb="2">
      <t>カイゴ</t>
    </rPh>
    <rPh sb="2" eb="4">
      <t>ヨボウ</t>
    </rPh>
    <phoneticPr fontId="27"/>
  </si>
  <si>
    <t>　　3　「法人所轄庁」欄は、申請者が認可法人である場合に、その主務官庁の名称を記載してください。</t>
    <phoneticPr fontId="27"/>
  </si>
  <si>
    <t>介護予防支援</t>
    <rPh sb="0" eb="2">
      <t>カイゴ</t>
    </rPh>
    <rPh sb="2" eb="4">
      <t>ヨボウ</t>
    </rPh>
    <rPh sb="4" eb="6">
      <t>シエン</t>
    </rPh>
    <phoneticPr fontId="27"/>
  </si>
  <si>
    <t>（指定を受けている場合）</t>
    <rPh sb="1" eb="3">
      <t>シテイ</t>
    </rPh>
    <rPh sb="4" eb="5">
      <t>ウ</t>
    </rPh>
    <rPh sb="9" eb="11">
      <t>バアイ</t>
    </rPh>
    <phoneticPr fontId="27"/>
  </si>
  <si>
    <t>既に指定等を受けている事業</t>
    <rPh sb="0" eb="1">
      <t>スデ</t>
    </rPh>
    <rPh sb="2" eb="4">
      <t>シテイ</t>
    </rPh>
    <rPh sb="4" eb="5">
      <t>トウ</t>
    </rPh>
    <rPh sb="6" eb="7">
      <t>ウ</t>
    </rPh>
    <rPh sb="11" eb="13">
      <t>ジギョウ</t>
    </rPh>
    <phoneticPr fontId="27"/>
  </si>
  <si>
    <t>特記事項</t>
  </si>
  <si>
    <t>変　更　前</t>
    <phoneticPr fontId="27"/>
  </si>
  <si>
    <t>変　更　後</t>
    <rPh sb="4" eb="5">
      <t>ゴ</t>
    </rPh>
    <phoneticPr fontId="27"/>
  </si>
  <si>
    <t>関係書類</t>
  </si>
  <si>
    <t>　　2　「法人である場合その種別」欄は、申請者が法人である場合に、「社会福祉法人」「医療法人」「社団法人」</t>
    <rPh sb="10" eb="12">
      <t>バアイ</t>
    </rPh>
    <phoneticPr fontId="27"/>
  </si>
  <si>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</si>
  <si>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7"/>
  </si>
  <si>
    <t>　　4　「実施事業」欄は、該当する欄に「〇」を記入してください。</t>
    <phoneticPr fontId="27"/>
  </si>
  <si>
    <t>　　5　「異動等の区分」欄には、今回届出を行う事業所について該当する数字に「〇」を記入してください。</t>
    <phoneticPr fontId="27"/>
  </si>
  <si>
    <t>　　8　「特記事項」欄には、異動の状況について具体的に記載してください。</t>
    <phoneticPr fontId="27"/>
  </si>
  <si>
    <t>　　9　「主たる事業所の所在地以外の場所で一部実施する場合の出張所等の所在地」について、複数の出張所等を有する場合は、</t>
    <phoneticPr fontId="27"/>
  </si>
  <si>
    <t>　　　6　「異動項目」欄には、(別紙1)「介護給付費算定に係る体制等状況一覧表」に掲げる項目を記載してください。</t>
  </si>
  <si>
    <t>　　　適宜欄を補正して、全ての出張所等の状況について記載してください。</t>
    <phoneticPr fontId="27"/>
  </si>
  <si>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</si>
  <si>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</si>
  <si>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</si>
  <si>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8　「特記事項」欄には、異動の状況について具体的に記載してください。</t>
  </si>
  <si>
    <t>介護職員等特定処遇改善加算</t>
    <rPh sb="0" eb="2">
      <t>カイゴ</t>
    </rPh>
    <rPh sb="2" eb="4">
      <t>ショクイン</t>
    </rPh>
    <rPh sb="4" eb="5">
      <t>トウ</t>
    </rPh>
    <rPh sb="5" eb="7">
      <t>トクテイ</t>
    </rPh>
    <rPh sb="7" eb="9">
      <t>ショグウ</t>
    </rPh>
    <rPh sb="9" eb="11">
      <t>カイゼン</t>
    </rPh>
    <rPh sb="11" eb="13">
      <t>カサン</t>
    </rPh>
    <phoneticPr fontId="27"/>
  </si>
  <si>
    <t>LIFEへの登録</t>
    <rPh sb="6" eb="8">
      <t>トウロク</t>
    </rPh>
    <phoneticPr fontId="27"/>
  </si>
  <si>
    <t>個別機能訓練加算</t>
    <rPh sb="6" eb="8">
      <t>カサン</t>
    </rPh>
    <phoneticPr fontId="27"/>
  </si>
  <si>
    <t>ADL維持等加算Ⅲ</t>
    <phoneticPr fontId="27"/>
  </si>
  <si>
    <t>栄養アセスメント・栄養改善体制</t>
    <rPh sb="0" eb="2">
      <t>エイヨウ</t>
    </rPh>
    <rPh sb="9" eb="11">
      <t>エイヨウ</t>
    </rPh>
    <rPh sb="11" eb="13">
      <t>カイゼン</t>
    </rPh>
    <rPh sb="13" eb="15">
      <t>タイセイ</t>
    </rPh>
    <phoneticPr fontId="27"/>
  </si>
  <si>
    <t>口腔機能向上加算</t>
    <rPh sb="6" eb="8">
      <t>カサン</t>
    </rPh>
    <phoneticPr fontId="27"/>
  </si>
  <si>
    <t>科学的介護推進体制加算</t>
    <rPh sb="0" eb="3">
      <t>カガクテキ</t>
    </rPh>
    <rPh sb="3" eb="5">
      <t>カイゴ</t>
    </rPh>
    <rPh sb="5" eb="7">
      <t>スイシン</t>
    </rPh>
    <rPh sb="7" eb="9">
      <t>タイセイ</t>
    </rPh>
    <rPh sb="9" eb="11">
      <t>カサン</t>
    </rPh>
    <phoneticPr fontId="27"/>
  </si>
  <si>
    <t>「介護給付費算定に係る体制等状況一覧表」届出項目　　添付書類一覧</t>
    <rPh sb="20" eb="22">
      <t>トドケデ</t>
    </rPh>
    <rPh sb="22" eb="24">
      <t>コウモク</t>
    </rPh>
    <rPh sb="26" eb="28">
      <t>テンプ</t>
    </rPh>
    <rPh sb="28" eb="30">
      <t>ショルイ</t>
    </rPh>
    <rPh sb="30" eb="32">
      <t>イチラン</t>
    </rPh>
    <phoneticPr fontId="27"/>
  </si>
  <si>
    <t>【地域密着型通所介護】</t>
  </si>
  <si>
    <t>　介護給付費算定に係る体制等が変更となる事業者は、各サービスごと指定された期日までに「介護給付費算定に係る体制等に関する届出書」、「介護給付費算定に係る体制に係る体制等状況一覧表」及び添付書類を提出してください。</t>
    <rPh sb="15" eb="17">
      <t>ヘンコウ</t>
    </rPh>
    <rPh sb="20" eb="23">
      <t>ジギョウシャ</t>
    </rPh>
    <rPh sb="25" eb="26">
      <t>カク</t>
    </rPh>
    <rPh sb="32" eb="34">
      <t>シテイ</t>
    </rPh>
    <rPh sb="37" eb="39">
      <t>キジツ</t>
    </rPh>
    <phoneticPr fontId="27"/>
  </si>
  <si>
    <t>介護給付費算定に係る体制等</t>
    <rPh sb="0" eb="2">
      <t>カイゴ</t>
    </rPh>
    <rPh sb="2" eb="4">
      <t>キュウフ</t>
    </rPh>
    <rPh sb="4" eb="5">
      <t>ヒ</t>
    </rPh>
    <rPh sb="5" eb="7">
      <t>サンテイ</t>
    </rPh>
    <rPh sb="8" eb="9">
      <t>カカ</t>
    </rPh>
    <rPh sb="10" eb="12">
      <t>タイセイ</t>
    </rPh>
    <rPh sb="12" eb="13">
      <t>トウ</t>
    </rPh>
    <phoneticPr fontId="27"/>
  </si>
  <si>
    <t>添付書類</t>
    <rPh sb="0" eb="2">
      <t>テンプ</t>
    </rPh>
    <rPh sb="2" eb="4">
      <t>ショルイ</t>
    </rPh>
    <phoneticPr fontId="27"/>
  </si>
  <si>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7"/>
  </si>
  <si>
    <t>□</t>
    <phoneticPr fontId="27"/>
  </si>
  <si>
    <t>感染症又は災害の発生を理由とする通所介護等の介護報酬による評価届出様式（別紙M）</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1" eb="33">
      <t>トドケデ</t>
    </rPh>
    <rPh sb="33" eb="35">
      <t>ヨウシキ</t>
    </rPh>
    <rPh sb="36" eb="38">
      <t>ベッシ</t>
    </rPh>
    <phoneticPr fontId="27"/>
  </si>
  <si>
    <t>利用延人員数計算シート（地域密着型通所介護）（別紙M-①）</t>
    <rPh sb="0" eb="2">
      <t>リヨウ</t>
    </rPh>
    <rPh sb="2" eb="3">
      <t>ノベ</t>
    </rPh>
    <rPh sb="3" eb="5">
      <t>ジンイン</t>
    </rPh>
    <rPh sb="5" eb="6">
      <t>スウ</t>
    </rPh>
    <rPh sb="6" eb="8">
      <t>ケイサン</t>
    </rPh>
    <rPh sb="12" eb="14">
      <t>チイキ</t>
    </rPh>
    <rPh sb="14" eb="17">
      <t>ミッチャクガタ</t>
    </rPh>
    <rPh sb="17" eb="19">
      <t>ツウショ</t>
    </rPh>
    <rPh sb="19" eb="21">
      <t>カイゴ</t>
    </rPh>
    <rPh sb="23" eb="25">
      <t>ベッシ</t>
    </rPh>
    <phoneticPr fontId="27"/>
  </si>
  <si>
    <t>生活相談員配置等加算
（共生型サービスのみ）</t>
    <phoneticPr fontId="27"/>
  </si>
  <si>
    <t>当該職員に係る資格証の写し</t>
    <phoneticPr fontId="27"/>
  </si>
  <si>
    <t>入浴介助加算</t>
  </si>
  <si>
    <t>入浴設備写真</t>
    <rPh sb="0" eb="2">
      <t>ニュウヨク</t>
    </rPh>
    <rPh sb="2" eb="4">
      <t>セツビ</t>
    </rPh>
    <rPh sb="4" eb="6">
      <t>シャシン</t>
    </rPh>
    <phoneticPr fontId="27"/>
  </si>
  <si>
    <t>浴室平面図</t>
    <rPh sb="0" eb="2">
      <t>ヨクシツ</t>
    </rPh>
    <rPh sb="2" eb="5">
      <t>ヘイメンズ</t>
    </rPh>
    <phoneticPr fontId="27"/>
  </si>
  <si>
    <t>中重度者ケア体制加算</t>
  </si>
  <si>
    <t>指定訪問リハビリテーション事業所、指定通所リハビリテーション事業所又はリハビリテーションを実施している医療提供施設と連携する旨の契約書の写し
※ただし、同一法人等で契約を結ばない場合は、連携することが分かる覚書等で可</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レンケイ</t>
    </rPh>
    <rPh sb="62" eb="63">
      <t>ムネ</t>
    </rPh>
    <rPh sb="64" eb="67">
      <t>ケイヤクショ</t>
    </rPh>
    <rPh sb="68" eb="69">
      <t>ウツ</t>
    </rPh>
    <rPh sb="76" eb="78">
      <t>ドウイツ</t>
    </rPh>
    <rPh sb="78" eb="80">
      <t>ホウジン</t>
    </rPh>
    <rPh sb="80" eb="81">
      <t>トウ</t>
    </rPh>
    <rPh sb="82" eb="84">
      <t>ケイヤク</t>
    </rPh>
    <rPh sb="85" eb="86">
      <t>ムス</t>
    </rPh>
    <rPh sb="89" eb="91">
      <t>バアイ</t>
    </rPh>
    <rPh sb="93" eb="95">
      <t>レンケイ</t>
    </rPh>
    <rPh sb="100" eb="101">
      <t>ワ</t>
    </rPh>
    <rPh sb="103" eb="105">
      <t>オボエガキ</t>
    </rPh>
    <rPh sb="105" eb="106">
      <t>トウ</t>
    </rPh>
    <rPh sb="107" eb="108">
      <t>カ</t>
    </rPh>
    <phoneticPr fontId="27"/>
  </si>
  <si>
    <t>ADL維持等加算</t>
    <rPh sb="3" eb="6">
      <t>イジトウ</t>
    </rPh>
    <rPh sb="6" eb="8">
      <t>カサン</t>
    </rPh>
    <phoneticPr fontId="27"/>
  </si>
  <si>
    <t>ADL維持等加算に係る届出書（別紙19）
※ADL維持等加算Ⅲを届出する場合に提出</t>
    <rPh sb="25" eb="27">
      <t>イジ</t>
    </rPh>
    <rPh sb="27" eb="28">
      <t>トウ</t>
    </rPh>
    <rPh sb="28" eb="30">
      <t>カサン</t>
    </rPh>
    <rPh sb="32" eb="34">
      <t>トドケデ</t>
    </rPh>
    <rPh sb="36" eb="38">
      <t>バアイ</t>
    </rPh>
    <rPh sb="39" eb="41">
      <t>テイシュツ</t>
    </rPh>
    <phoneticPr fontId="27"/>
  </si>
  <si>
    <t>認知症加算</t>
  </si>
  <si>
    <t>認知症に係る研修修了証の写し　　　　　</t>
    <rPh sb="0" eb="3">
      <t>ニンチショウ</t>
    </rPh>
    <rPh sb="4" eb="5">
      <t>カカ</t>
    </rPh>
    <rPh sb="6" eb="8">
      <t>ケンシュウ</t>
    </rPh>
    <rPh sb="8" eb="10">
      <t>シュウリョウ</t>
    </rPh>
    <rPh sb="10" eb="11">
      <t>アカシ</t>
    </rPh>
    <rPh sb="12" eb="13">
      <t>ウツ</t>
    </rPh>
    <phoneticPr fontId="27"/>
  </si>
  <si>
    <t>※添付書類については、追加をお願いすることがありますので、ご承知おきください。</t>
  </si>
  <si>
    <t>従業者の勤務の体制及び勤務形態一覧表　（　　　　年　　　月分）</t>
    <phoneticPr fontId="27"/>
  </si>
  <si>
    <t>職　種</t>
    <phoneticPr fontId="27"/>
  </si>
  <si>
    <t>勤務　　　　　　　　　　形態</t>
    <phoneticPr fontId="27"/>
  </si>
  <si>
    <t>氏　名</t>
    <phoneticPr fontId="27"/>
  </si>
  <si>
    <t>合計
(イ)</t>
    <phoneticPr fontId="27"/>
  </si>
  <si>
    <t>常勤換算
後の人数
(イ/ア≦１.0)</t>
    <rPh sb="7" eb="9">
      <t>ニンズウ</t>
    </rPh>
    <phoneticPr fontId="27"/>
  </si>
  <si>
    <t>＊</t>
  </si>
  <si>
    <t>（記載例―1）</t>
    <phoneticPr fontId="27"/>
  </si>
  <si>
    <t>①</t>
  </si>
  <si>
    <t>③</t>
  </si>
  <si>
    <t>②</t>
  </si>
  <si>
    <t>④</t>
  </si>
  <si>
    <t>（記載例―2）</t>
    <phoneticPr fontId="27"/>
  </si>
  <si>
    <t>ab</t>
  </si>
  <si>
    <t>cd</t>
  </si>
  <si>
    <t>e</t>
  </si>
  <si>
    <t>備考1　＊欄には、当該月の曜日を記入してください。</t>
    <rPh sb="0" eb="2">
      <t>ビコウ</t>
    </rPh>
    <phoneticPr fontId="27"/>
  </si>
  <si>
    <t>　　2　届出を行う従業者について、1月分の勤務した時間数を記入してください。勤務時間ごとあるいはサービス提供時間単位ごとに区分して番号を</t>
    <rPh sb="18" eb="19">
      <t>ツキ</t>
    </rPh>
    <phoneticPr fontId="27"/>
  </si>
  <si>
    <t>　　　付し、その番号を記入してください。</t>
    <phoneticPr fontId="27"/>
  </si>
  <si>
    <t>　　　　（記載例1―勤務時間 ①8：30～17：00、②16：30～1：00、③0：30～9：00、④休日）</t>
    <phoneticPr fontId="27"/>
  </si>
  <si>
    <t>　　　　（記載例2―サービス提供時間 a 9：00～12：00、b 13：00～16：00、c 10：30～13：30、d 14：30～17：30、e 休日）</t>
    <phoneticPr fontId="27"/>
  </si>
  <si>
    <t>　　　　　※複数単位実施の場合、その全てを記入のこと。</t>
    <phoneticPr fontId="27"/>
  </si>
  <si>
    <t>　　3　届出する従業者ごとに下記の勤務形態の区分の順にまとめて記載してください。</t>
    <phoneticPr fontId="27"/>
  </si>
  <si>
    <t>　　　　　勤務形態の区分　Ａ：常勤で専従　Ｂ：常勤で兼務　Ｃ：常勤以外で専従　Ｄ：常勤以外で兼務</t>
    <phoneticPr fontId="27"/>
  </si>
  <si>
    <t>　　4　算出にあたっては、小数点以下第2位を切り捨ててください。</t>
    <phoneticPr fontId="27"/>
  </si>
  <si>
    <t>①</t>
    <phoneticPr fontId="27"/>
  </si>
  <si>
    <t>③</t>
    <phoneticPr fontId="27"/>
  </si>
  <si>
    <t>②</t>
    <phoneticPr fontId="27"/>
  </si>
  <si>
    <t>④</t>
    <phoneticPr fontId="27"/>
  </si>
  <si>
    <t>備考</t>
    <rPh sb="0" eb="2">
      <t>ビコウ</t>
    </rPh>
    <phoneticPr fontId="27"/>
  </si>
  <si>
    <t>日</t>
    <rPh sb="0" eb="1">
      <t>ニチ</t>
    </rPh>
    <phoneticPr fontId="27"/>
  </si>
  <si>
    <t>・</t>
    <phoneticPr fontId="27"/>
  </si>
  <si>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7"/>
  </si>
  <si>
    <t>２　異  動  区  分</t>
    <rPh sb="2" eb="3">
      <t>イ</t>
    </rPh>
    <rPh sb="5" eb="6">
      <t>ドウ</t>
    </rPh>
    <rPh sb="8" eb="9">
      <t>ク</t>
    </rPh>
    <rPh sb="11" eb="12">
      <t>ブン</t>
    </rPh>
    <phoneticPr fontId="27"/>
  </si>
  <si>
    <t>４　届  出  項  目</t>
    <rPh sb="2" eb="3">
      <t>トドケ</t>
    </rPh>
    <rPh sb="5" eb="6">
      <t>デ</t>
    </rPh>
    <rPh sb="8" eb="9">
      <t>コウ</t>
    </rPh>
    <rPh sb="11" eb="12">
      <t>メ</t>
    </rPh>
    <phoneticPr fontId="27"/>
  </si>
  <si>
    <t>５　届  出  内  容</t>
    <rPh sb="2" eb="3">
      <t>トドケ</t>
    </rPh>
    <rPh sb="5" eb="6">
      <t>デ</t>
    </rPh>
    <rPh sb="11" eb="12">
      <t>カタチ</t>
    </rPh>
    <phoneticPr fontId="27"/>
  </si>
  <si>
    <t>（１）評価対象者数</t>
    <rPh sb="3" eb="5">
      <t>ヒョウカ</t>
    </rPh>
    <rPh sb="5" eb="7">
      <t>タイショウ</t>
    </rPh>
    <rPh sb="7" eb="8">
      <t>シャ</t>
    </rPh>
    <rPh sb="8" eb="9">
      <t>スウ</t>
    </rPh>
    <phoneticPr fontId="27"/>
  </si>
  <si>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7"/>
  </si>
  <si>
    <t>人</t>
    <rPh sb="0" eb="1">
      <t>ニン</t>
    </rPh>
    <phoneticPr fontId="27"/>
  </si>
  <si>
    <t>２０人以上</t>
    <rPh sb="2" eb="3">
      <t>ニン</t>
    </rPh>
    <rPh sb="3" eb="5">
      <t>イジョウ</t>
    </rPh>
    <phoneticPr fontId="27"/>
  </si>
  <si>
    <t>（２）重度者の割合</t>
    <rPh sb="3" eb="5">
      <t>ジュウド</t>
    </rPh>
    <rPh sb="5" eb="6">
      <t>シャ</t>
    </rPh>
    <rPh sb="7" eb="9">
      <t>ワリアイ</t>
    </rPh>
    <phoneticPr fontId="27"/>
  </si>
  <si>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7"/>
  </si>
  <si>
    <t>①に占める②の割合</t>
    <rPh sb="2" eb="3">
      <t>シ</t>
    </rPh>
    <rPh sb="7" eb="9">
      <t>ワリアイ</t>
    </rPh>
    <phoneticPr fontId="27"/>
  </si>
  <si>
    <t>％</t>
  </si>
  <si>
    <t>１５％以上</t>
    <rPh sb="3" eb="5">
      <t>イジョウ</t>
    </rPh>
    <phoneticPr fontId="27"/>
  </si>
  <si>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7"/>
  </si>
  <si>
    <t>①に占める④の割合</t>
    <rPh sb="2" eb="3">
      <t>シ</t>
    </rPh>
    <rPh sb="7" eb="9">
      <t>ワリアイ</t>
    </rPh>
    <phoneticPr fontId="27"/>
  </si>
  <si>
    <t>１５％以下</t>
    <rPh sb="3" eb="5">
      <t>イカ</t>
    </rPh>
    <phoneticPr fontId="27"/>
  </si>
  <si>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7"/>
  </si>
  <si>
    <t>９０％以上</t>
    <rPh sb="3" eb="5">
      <t>イジョウ</t>
    </rPh>
    <phoneticPr fontId="27"/>
  </si>
  <si>
    <t>（５）ADL利得の状況</t>
    <rPh sb="9" eb="11">
      <t>ジョウキョウ</t>
    </rPh>
    <phoneticPr fontId="27"/>
  </si>
  <si>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7"/>
  </si>
  <si>
    <t>０以上</t>
    <rPh sb="1" eb="3">
      <t>イジョウ</t>
    </rPh>
    <phoneticPr fontId="27"/>
  </si>
  <si>
    <t>注２：複数ある場合には最初の月が最も早いもの。</t>
    <rPh sb="0" eb="1">
      <t>チュウ</t>
    </rPh>
    <phoneticPr fontId="27"/>
  </si>
  <si>
    <t>注３：評価対象利用期間中、５時間以上の通所介護費の算定回数が５時間未満の通所介護費の算定回数を上回るものに限る。</t>
    <rPh sb="0" eb="1">
      <t>チュウ</t>
    </rPh>
    <phoneticPr fontId="27"/>
  </si>
  <si>
    <t>令和</t>
    <rPh sb="0" eb="2">
      <t>レイワ</t>
    </rPh>
    <phoneticPr fontId="27"/>
  </si>
  <si>
    <t>月</t>
    <rPh sb="0" eb="1">
      <t>ゲツ</t>
    </rPh>
    <phoneticPr fontId="27"/>
  </si>
  <si>
    <t>サービス提供体制強化加算に関する届出書</t>
    <rPh sb="4" eb="6">
      <t>テイキョウ</t>
    </rPh>
    <rPh sb="6" eb="8">
      <t>タイセイ</t>
    </rPh>
    <rPh sb="8" eb="10">
      <t>キョウカ</t>
    </rPh>
    <rPh sb="10" eb="12">
      <t>カサン</t>
    </rPh>
    <rPh sb="13" eb="14">
      <t>カン</t>
    </rPh>
    <rPh sb="16" eb="19">
      <t>トドケデショ</t>
    </rPh>
    <phoneticPr fontId="27"/>
  </si>
  <si>
    <t>1　事 業 所 名</t>
    <phoneticPr fontId="27"/>
  </si>
  <si>
    <t>2　異 動 区 分</t>
    <rPh sb="2" eb="3">
      <t>イ</t>
    </rPh>
    <rPh sb="4" eb="5">
      <t>ドウ</t>
    </rPh>
    <rPh sb="6" eb="7">
      <t>ク</t>
    </rPh>
    <rPh sb="8" eb="9">
      <t>ブン</t>
    </rPh>
    <phoneticPr fontId="27"/>
  </si>
  <si>
    <t>3　施 設 種 別</t>
    <rPh sb="2" eb="3">
      <t>シ</t>
    </rPh>
    <rPh sb="4" eb="5">
      <t>セツ</t>
    </rPh>
    <rPh sb="6" eb="7">
      <t>シュ</t>
    </rPh>
    <rPh sb="8" eb="9">
      <t>ベツ</t>
    </rPh>
    <phoneticPr fontId="27"/>
  </si>
  <si>
    <t>4　届 出 項 目</t>
    <rPh sb="2" eb="3">
      <t>トド</t>
    </rPh>
    <rPh sb="4" eb="5">
      <t>デ</t>
    </rPh>
    <rPh sb="6" eb="7">
      <t>コウ</t>
    </rPh>
    <rPh sb="8" eb="9">
      <t>メ</t>
    </rPh>
    <phoneticPr fontId="27"/>
  </si>
  <si>
    <t>5　介護職員等の状況</t>
    <rPh sb="2" eb="4">
      <t>カイゴ</t>
    </rPh>
    <rPh sb="4" eb="6">
      <t>ショクイン</t>
    </rPh>
    <rPh sb="6" eb="7">
      <t>トウ</t>
    </rPh>
    <rPh sb="8" eb="10">
      <t>ジョウキョウ</t>
    </rPh>
    <phoneticPr fontId="27"/>
  </si>
  <si>
    <t>（１）サービス提供体制強化加算（Ⅰ）</t>
    <rPh sb="7" eb="9">
      <t>テイキョウ</t>
    </rPh>
    <rPh sb="9" eb="11">
      <t>タイセイ</t>
    </rPh>
    <rPh sb="11" eb="13">
      <t>キョウカ</t>
    </rPh>
    <rPh sb="13" eb="15">
      <t>カサン</t>
    </rPh>
    <phoneticPr fontId="27"/>
  </si>
  <si>
    <t>介護福祉士等の
状況</t>
    <rPh sb="0" eb="2">
      <t>カイゴ</t>
    </rPh>
    <rPh sb="2" eb="5">
      <t>フクシシ</t>
    </rPh>
    <rPh sb="5" eb="6">
      <t>トウ</t>
    </rPh>
    <rPh sb="8" eb="10">
      <t>ジョウキョウ</t>
    </rPh>
    <phoneticPr fontId="27"/>
  </si>
  <si>
    <t>介護職員の総数（常勤換算）</t>
    <rPh sb="0" eb="2">
      <t>カイゴ</t>
    </rPh>
    <rPh sb="2" eb="4">
      <t>ショクイン</t>
    </rPh>
    <rPh sb="5" eb="7">
      <t>ソウスウ</t>
    </rPh>
    <rPh sb="8" eb="10">
      <t>ジョウキン</t>
    </rPh>
    <rPh sb="10" eb="12">
      <t>カンサン</t>
    </rPh>
    <phoneticPr fontId="27"/>
  </si>
  <si>
    <t>①のうち介護福祉士の総数（常勤換算）</t>
    <rPh sb="4" eb="6">
      <t>カイゴ</t>
    </rPh>
    <rPh sb="6" eb="9">
      <t>フクシシ</t>
    </rPh>
    <rPh sb="10" eb="12">
      <t>ソウスウ</t>
    </rPh>
    <rPh sb="13" eb="15">
      <t>ジョウキン</t>
    </rPh>
    <rPh sb="15" eb="17">
      <t>カンサン</t>
    </rPh>
    <phoneticPr fontId="27"/>
  </si>
  <si>
    <t>又は</t>
    <rPh sb="0" eb="1">
      <t>マタ</t>
    </rPh>
    <phoneticPr fontId="27"/>
  </si>
  <si>
    <t>①のうち勤続年数10年以上の介護福祉士の総数（常勤換算）</t>
    <rPh sb="4" eb="6">
      <t>キンゾク</t>
    </rPh>
    <rPh sb="6" eb="8">
      <t>ネンスウ</t>
    </rPh>
    <rPh sb="10" eb="13">
      <t>ネンイジョウ</t>
    </rPh>
    <rPh sb="14" eb="16">
      <t>カイゴ</t>
    </rPh>
    <rPh sb="16" eb="19">
      <t>フクシシ</t>
    </rPh>
    <phoneticPr fontId="27"/>
  </si>
  <si>
    <t>（２）サービス提供体制強化加算（Ⅱ）</t>
    <rPh sb="7" eb="9">
      <t>テイキョウ</t>
    </rPh>
    <rPh sb="9" eb="11">
      <t>タイセイ</t>
    </rPh>
    <rPh sb="11" eb="13">
      <t>キョウカ</t>
    </rPh>
    <rPh sb="13" eb="15">
      <t>カサン</t>
    </rPh>
    <phoneticPr fontId="27"/>
  </si>
  <si>
    <t>①に占める②の割合が50％以上</t>
    <rPh sb="2" eb="3">
      <t>シ</t>
    </rPh>
    <rPh sb="7" eb="9">
      <t>ワリアイ</t>
    </rPh>
    <rPh sb="13" eb="15">
      <t>イジョウ</t>
    </rPh>
    <phoneticPr fontId="27"/>
  </si>
  <si>
    <t>勤続年数の状況</t>
    <rPh sb="0" eb="2">
      <t>キンゾク</t>
    </rPh>
    <rPh sb="2" eb="4">
      <t>ネンスウ</t>
    </rPh>
    <rPh sb="5" eb="7">
      <t>ジョウキョウ</t>
    </rPh>
    <phoneticPr fontId="27"/>
  </si>
  <si>
    <t>①に占める②の割合が30％以上</t>
    <rPh sb="2" eb="3">
      <t>シ</t>
    </rPh>
    <rPh sb="7" eb="9">
      <t>ワリアイ</t>
    </rPh>
    <rPh sb="13" eb="15">
      <t>イジョウ</t>
    </rPh>
    <phoneticPr fontId="27"/>
  </si>
  <si>
    <t>事業所・施設名（　　　　　　　　　　　　　　　　　　　　）</t>
    <phoneticPr fontId="27"/>
  </si>
  <si>
    <t>(1)</t>
    <phoneticPr fontId="27"/>
  </si>
  <si>
    <t>(2)</t>
    <phoneticPr fontId="27"/>
  </si>
  <si>
    <t>(1)のうち介護福祉士の総数（常勤換算）</t>
    <rPh sb="6" eb="8">
      <t>カイゴ</t>
    </rPh>
    <rPh sb="8" eb="11">
      <t>フクシシ</t>
    </rPh>
    <rPh sb="12" eb="14">
      <t>ソウスウ</t>
    </rPh>
    <rPh sb="15" eb="17">
      <t>ジョウキン</t>
    </rPh>
    <rPh sb="17" eb="19">
      <t>カンザン</t>
    </rPh>
    <phoneticPr fontId="27"/>
  </si>
  <si>
    <t>介護福祉士要件算定表（サービス提供体制強化加算用）</t>
    <rPh sb="0" eb="2">
      <t>カイゴ</t>
    </rPh>
    <rPh sb="2" eb="5">
      <t>フクシシ</t>
    </rPh>
    <rPh sb="5" eb="7">
      <t>ヨウケン</t>
    </rPh>
    <rPh sb="7" eb="9">
      <t>サンテイ</t>
    </rPh>
    <rPh sb="9" eb="10">
      <t>ヒョウ</t>
    </rPh>
    <rPh sb="15" eb="17">
      <t>テイキョウ</t>
    </rPh>
    <rPh sb="17" eb="19">
      <t>タイセイ</t>
    </rPh>
    <rPh sb="19" eb="21">
      <t>キョウカ</t>
    </rPh>
    <rPh sb="21" eb="23">
      <t>カサン</t>
    </rPh>
    <rPh sb="23" eb="24">
      <t>ヨウ</t>
    </rPh>
    <phoneticPr fontId="27"/>
  </si>
  <si>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7"/>
  </si>
  <si>
    <t>4月</t>
    <rPh sb="1" eb="2">
      <t>ガツ</t>
    </rPh>
    <phoneticPr fontId="27"/>
  </si>
  <si>
    <t>5月</t>
  </si>
  <si>
    <t>6月</t>
  </si>
  <si>
    <t>7月</t>
  </si>
  <si>
    <t>8月</t>
  </si>
  <si>
    <t>9月</t>
  </si>
  <si>
    <t>10月</t>
  </si>
  <si>
    <t>11月</t>
  </si>
  <si>
    <t>12月</t>
  </si>
  <si>
    <t>1月</t>
  </si>
  <si>
    <t>2月</t>
  </si>
  <si>
    <t>平均</t>
    <rPh sb="0" eb="2">
      <t>ヘイキン</t>
    </rPh>
    <phoneticPr fontId="27"/>
  </si>
  <si>
    <t>介護職員の総数
（常勤換算）</t>
    <rPh sb="0" eb="2">
      <t>カイゴ</t>
    </rPh>
    <rPh sb="2" eb="4">
      <t>ショクイン</t>
    </rPh>
    <rPh sb="5" eb="7">
      <t>ソウスウ</t>
    </rPh>
    <rPh sb="9" eb="11">
      <t>ジョウキン</t>
    </rPh>
    <rPh sb="11" eb="13">
      <t>カンザン</t>
    </rPh>
    <phoneticPr fontId="27"/>
  </si>
  <si>
    <t>(1)に占める
(2)の割合</t>
    <rPh sb="4" eb="5">
      <t>シ</t>
    </rPh>
    <rPh sb="12" eb="14">
      <t>ワリアイ</t>
    </rPh>
    <phoneticPr fontId="27"/>
  </si>
  <si>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7"/>
  </si>
  <si>
    <t>　　月</t>
    <rPh sb="2" eb="3">
      <t>ガツ</t>
    </rPh>
    <phoneticPr fontId="27"/>
  </si>
  <si>
    <t>　　月</t>
    <phoneticPr fontId="27"/>
  </si>
  <si>
    <t>　月</t>
    <phoneticPr fontId="27"/>
  </si>
  <si>
    <t>注　職員の割合の算出に当たっては、届出日の属する月の前３月について、常勤換算方法により算出した平均を用いること。</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7"/>
  </si>
  <si>
    <t>　この場合は、届出をおこなった月以降においても、直近３月間の職員の割合につき、毎月継続的に所定の割合を維持しなければならない。</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7"/>
  </si>
  <si>
    <t>（別紙12－エ）</t>
    <phoneticPr fontId="27"/>
  </si>
  <si>
    <t>勤続年数要件算定表（サービス提供体制強化加算用）</t>
    <rPh sb="0" eb="2">
      <t>キンゾク</t>
    </rPh>
    <rPh sb="2" eb="4">
      <t>ネンスウ</t>
    </rPh>
    <rPh sb="4" eb="6">
      <t>ヨウケン</t>
    </rPh>
    <rPh sb="6" eb="8">
      <t>サンテイ</t>
    </rPh>
    <rPh sb="8" eb="9">
      <t>ヒョウ</t>
    </rPh>
    <rPh sb="14" eb="16">
      <t>テイキョウ</t>
    </rPh>
    <rPh sb="16" eb="18">
      <t>タイセイ</t>
    </rPh>
    <rPh sb="18" eb="20">
      <t>キョウカ</t>
    </rPh>
    <rPh sb="20" eb="22">
      <t>カサン</t>
    </rPh>
    <rPh sb="22" eb="23">
      <t>ヨウ</t>
    </rPh>
    <phoneticPr fontId="2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</si>
  <si>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</si>
  <si>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7"/>
  </si>
  <si>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27"/>
  </si>
  <si>
    <t>(1)のうち勤続年数３年以上の者の総数（常勤換算）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7"/>
  </si>
  <si>
    <t>（別紙１２－３）</t>
    <phoneticPr fontId="2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</si>
  <si>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7"/>
  </si>
  <si>
    <t>①に占める②の割合が70％以上</t>
    <rPh sb="2" eb="3">
      <t>シ</t>
    </rPh>
    <rPh sb="7" eb="9">
      <t>ワリアイ</t>
    </rPh>
    <rPh sb="13" eb="15">
      <t>イジョウ</t>
    </rPh>
    <phoneticPr fontId="27"/>
  </si>
  <si>
    <t>①に占める③の割合が25％以上</t>
    <rPh sb="2" eb="3">
      <t>シ</t>
    </rPh>
    <rPh sb="7" eb="9">
      <t>ワリアイ</t>
    </rPh>
    <rPh sb="13" eb="15">
      <t>イジョウ</t>
    </rPh>
    <phoneticPr fontId="27"/>
  </si>
  <si>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7"/>
  </si>
  <si>
    <t>①に占める②の割合が40％以上</t>
    <rPh sb="2" eb="3">
      <t>シ</t>
    </rPh>
    <rPh sb="7" eb="9">
      <t>ワリアイ</t>
    </rPh>
    <rPh sb="13" eb="15">
      <t>イジョウ</t>
    </rPh>
    <phoneticPr fontId="2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</si>
  <si>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7"/>
  </si>
  <si>
    <t>①のうち勤続年数７年以上の者の総数（常勤換算）</t>
    <phoneticPr fontId="27"/>
  </si>
  <si>
    <t>（別紙３－２）</t>
    <rPh sb="1" eb="3">
      <t>ベッシ</t>
    </rPh>
    <phoneticPr fontId="27"/>
  </si>
  <si>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7"/>
  </si>
  <si>
    <t>月</t>
    <rPh sb="0" eb="1">
      <t>ガツ</t>
    </rPh>
    <phoneticPr fontId="27"/>
  </si>
  <si>
    <t>フリガナ</t>
    <phoneticPr fontId="27"/>
  </si>
  <si>
    <t>事業所・施設の名称</t>
    <phoneticPr fontId="27"/>
  </si>
  <si>
    <t>指定年</t>
    <rPh sb="0" eb="2">
      <t>シテイ</t>
    </rPh>
    <rPh sb="2" eb="3">
      <t>ネン</t>
    </rPh>
    <phoneticPr fontId="27"/>
  </si>
  <si>
    <t>地域密着型サービス</t>
    <phoneticPr fontId="27"/>
  </si>
  <si>
    <t>夜間対応型訪問介護</t>
    <rPh sb="0" eb="2">
      <t>ヤカン</t>
    </rPh>
    <rPh sb="2" eb="5">
      <t>タイオウガタ</t>
    </rPh>
    <phoneticPr fontId="27"/>
  </si>
  <si>
    <t>地域密着型通所介護</t>
    <rPh sb="0" eb="2">
      <t>チイキ</t>
    </rPh>
    <rPh sb="2" eb="4">
      <t>ミッチャク</t>
    </rPh>
    <rPh sb="4" eb="5">
      <t>ガタ</t>
    </rPh>
    <rPh sb="5" eb="7">
      <t>ツウショ</t>
    </rPh>
    <rPh sb="7" eb="9">
      <t>カイゴ</t>
    </rPh>
    <phoneticPr fontId="27"/>
  </si>
  <si>
    <t>療養通所介護</t>
    <rPh sb="0" eb="2">
      <t>リョウヨウ</t>
    </rPh>
    <rPh sb="2" eb="4">
      <t>ツウショ</t>
    </rPh>
    <rPh sb="4" eb="6">
      <t>カイゴ</t>
    </rPh>
    <phoneticPr fontId="27"/>
  </si>
  <si>
    <t>認知症対応型通所介護</t>
    <rPh sb="0" eb="3">
      <t>ニンチショウ</t>
    </rPh>
    <rPh sb="3" eb="6">
      <t>タイオウガタ</t>
    </rPh>
    <rPh sb="6" eb="8">
      <t>ツウショ</t>
    </rPh>
    <rPh sb="8" eb="10">
      <t>カイゴ</t>
    </rPh>
    <phoneticPr fontId="27"/>
  </si>
  <si>
    <t>小規模多機能型居宅介護</t>
    <rPh sb="0" eb="3">
      <t>ショウキボ</t>
    </rPh>
    <rPh sb="3" eb="6">
      <t>タキノウ</t>
    </rPh>
    <rPh sb="6" eb="7">
      <t>ガタ</t>
    </rPh>
    <rPh sb="7" eb="9">
      <t>キョタク</t>
    </rPh>
    <rPh sb="9" eb="11">
      <t>カイゴ</t>
    </rPh>
    <phoneticPr fontId="27"/>
  </si>
  <si>
    <t>認知症対応型共同生活介護</t>
    <rPh sb="0" eb="3">
      <t>ニンチショウ</t>
    </rPh>
    <rPh sb="3" eb="6">
      <t>タイオウガタ</t>
    </rPh>
    <rPh sb="6" eb="8">
      <t>キョウドウ</t>
    </rPh>
    <rPh sb="8" eb="10">
      <t>セイカツ</t>
    </rPh>
    <rPh sb="10" eb="12">
      <t>カイゴ</t>
    </rPh>
    <phoneticPr fontId="2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</si>
  <si>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7"/>
  </si>
  <si>
    <t>複合型サービス</t>
    <rPh sb="0" eb="3">
      <t>フクゴウガタ</t>
    </rPh>
    <phoneticPr fontId="27"/>
  </si>
  <si>
    <t>介護予防認知症対応型通所介護</t>
    <rPh sb="0" eb="2">
      <t>カイゴ</t>
    </rPh>
    <rPh sb="2" eb="4">
      <t>ヨボウ</t>
    </rPh>
    <rPh sb="4" eb="7">
      <t>ニンチショウ</t>
    </rPh>
    <rPh sb="7" eb="10">
      <t>タイオウガタ</t>
    </rPh>
    <rPh sb="10" eb="12">
      <t>ツウショ</t>
    </rPh>
    <phoneticPr fontId="27"/>
  </si>
  <si>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</si>
  <si>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7"/>
  </si>
  <si>
    <t>居宅介護支援</t>
    <rPh sb="0" eb="2">
      <t>キョタク</t>
    </rPh>
    <phoneticPr fontId="27"/>
  </si>
  <si>
    <t>介護予防支援</t>
    <rPh sb="0" eb="2">
      <t>カイゴ</t>
    </rPh>
    <rPh sb="2" eb="4">
      <t>ヨボウ</t>
    </rPh>
    <phoneticPr fontId="27"/>
  </si>
  <si>
    <t>地域密着型サービス事業所番号等</t>
    <rPh sb="0" eb="2">
      <t>チイキ</t>
    </rPh>
    <rPh sb="2" eb="5">
      <t>ミッチャクガタ</t>
    </rPh>
    <rPh sb="9" eb="12">
      <t>ジギョウショ</t>
    </rPh>
    <rPh sb="12" eb="14">
      <t>バンゴウ</t>
    </rPh>
    <rPh sb="14" eb="15">
      <t>トウ</t>
    </rPh>
    <phoneticPr fontId="27"/>
  </si>
  <si>
    <t>指定を受けている市町村</t>
    <rPh sb="0" eb="2">
      <t>シテイ</t>
    </rPh>
    <rPh sb="3" eb="4">
      <t>ウ</t>
    </rPh>
    <rPh sb="8" eb="11">
      <t>シチョウソン</t>
    </rPh>
    <phoneticPr fontId="27"/>
  </si>
  <si>
    <t>人員配置区分、その他該当する体制等、割引）を記載してください。</t>
    <phoneticPr fontId="27"/>
  </si>
  <si>
    <t>　　7　「特記事項」欄には、異動の状況について具体的に記載してください。</t>
    <phoneticPr fontId="27"/>
  </si>
  <si>
    <t>（別紙６）</t>
    <phoneticPr fontId="27"/>
  </si>
  <si>
    <t>　平面図</t>
    <rPh sb="1" eb="4">
      <t>ヘイメンズ</t>
    </rPh>
    <phoneticPr fontId="27"/>
  </si>
  <si>
    <t>　事業所・施設の名称</t>
    <rPh sb="1" eb="4">
      <t>ジギョウショ</t>
    </rPh>
    <rPh sb="5" eb="7">
      <t>シセツ</t>
    </rPh>
    <rPh sb="8" eb="10">
      <t>メイショウ</t>
    </rPh>
    <phoneticPr fontId="27"/>
  </si>
  <si>
    <t>「該当する体制等　ー　　　　　　　　」</t>
    <rPh sb="1" eb="3">
      <t>ガイトウ</t>
    </rPh>
    <rPh sb="5" eb="7">
      <t>タイセイ</t>
    </rPh>
    <rPh sb="7" eb="8">
      <t>トウ</t>
    </rPh>
    <phoneticPr fontId="27"/>
  </si>
  <si>
    <t>展示コーナー</t>
    <rPh sb="0" eb="2">
      <t>テンジ</t>
    </rPh>
    <phoneticPr fontId="27"/>
  </si>
  <si>
    <t xml:space="preserve"> 調理室</t>
    <rPh sb="1" eb="4">
      <t>チョウリシツ</t>
    </rPh>
    <phoneticPr fontId="27"/>
  </si>
  <si>
    <t xml:space="preserve"> 談話室</t>
    <rPh sb="1" eb="4">
      <t>ダンワシツ</t>
    </rPh>
    <phoneticPr fontId="27"/>
  </si>
  <si>
    <t xml:space="preserve"> 相談室</t>
    <rPh sb="1" eb="3">
      <t>ソウダン</t>
    </rPh>
    <rPh sb="3" eb="4">
      <t>シツ</t>
    </rPh>
    <phoneticPr fontId="27"/>
  </si>
  <si>
    <t>　診察室</t>
    <rPh sb="1" eb="4">
      <t>シンサツシツ</t>
    </rPh>
    <phoneticPr fontId="27"/>
  </si>
  <si>
    <t>㎡</t>
    <phoneticPr fontId="27"/>
  </si>
  <si>
    <t>玄関ホール</t>
    <rPh sb="0" eb="2">
      <t>ゲンカン</t>
    </rPh>
    <phoneticPr fontId="27"/>
  </si>
  <si>
    <t>　調剤室</t>
    <rPh sb="1" eb="3">
      <t>チョウザイ</t>
    </rPh>
    <rPh sb="3" eb="4">
      <t>シツ</t>
    </rPh>
    <phoneticPr fontId="27"/>
  </si>
  <si>
    <t>機能訓練室</t>
    <rPh sb="0" eb="2">
      <t>キノウ</t>
    </rPh>
    <rPh sb="2" eb="4">
      <t>クンレン</t>
    </rPh>
    <rPh sb="4" eb="5">
      <t>シツ</t>
    </rPh>
    <phoneticPr fontId="27"/>
  </si>
  <si>
    <t>（食堂兼用）</t>
    <rPh sb="1" eb="3">
      <t>ショクドウ</t>
    </rPh>
    <rPh sb="3" eb="5">
      <t>ケンヨウ</t>
    </rPh>
    <phoneticPr fontId="27"/>
  </si>
  <si>
    <t xml:space="preserve"> 便所</t>
    <rPh sb="1" eb="3">
      <t>ベンジョ</t>
    </rPh>
    <phoneticPr fontId="27"/>
  </si>
  <si>
    <t>浴室</t>
    <rPh sb="0" eb="2">
      <t>ヨクシツ</t>
    </rPh>
    <phoneticPr fontId="27"/>
  </si>
  <si>
    <t>事務室</t>
    <rPh sb="0" eb="3">
      <t>ジムシツ</t>
    </rPh>
    <phoneticPr fontId="27"/>
  </si>
  <si>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7"/>
  </si>
  <si>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7"/>
  </si>
  <si>
    <t>（別紙７）</t>
    <phoneticPr fontId="27"/>
  </si>
  <si>
    <t>サービス種類（　　　　　　　　　　　　　　　　　　　　　）</t>
    <phoneticPr fontId="27"/>
  </si>
  <si>
    <t>「人員配置区分―　　型」又は「該当する体制等―　　　　　」</t>
    <phoneticPr fontId="27"/>
  </si>
  <si>
    <t>［入所（利用）定員（見込）数等　　　　　名］</t>
    <phoneticPr fontId="27"/>
  </si>
  <si>
    <t>第1週</t>
  </si>
  <si>
    <t>第2週</t>
  </si>
  <si>
    <t>第3週</t>
  </si>
  <si>
    <t>第4週</t>
  </si>
  <si>
    <t>4週の　　　　　　　　　　合計</t>
    <phoneticPr fontId="27"/>
  </si>
  <si>
    <t>週平均　　　　　　　　　の勤務　　　　　　　　　　　　　時間</t>
    <phoneticPr fontId="27"/>
  </si>
  <si>
    <t>常勤換　　　　　　　　　算後の　　　　　　　　　　　　人数　</t>
    <rPh sb="27" eb="29">
      <t>ニンズウ</t>
    </rPh>
    <phoneticPr fontId="27"/>
  </si>
  <si>
    <t>（再掲）
夜勤職員</t>
    <rPh sb="1" eb="3">
      <t>サイケイ</t>
    </rPh>
    <rPh sb="5" eb="7">
      <t>ヤキン</t>
    </rPh>
    <rPh sb="7" eb="9">
      <t>ショクイン</t>
    </rPh>
    <phoneticPr fontId="27"/>
  </si>
  <si>
    <t>１日の夜勤の合計時間</t>
    <rPh sb="1" eb="2">
      <t>ニチ</t>
    </rPh>
    <rPh sb="3" eb="5">
      <t>ヤキン</t>
    </rPh>
    <rPh sb="6" eb="8">
      <t>ゴウケイ</t>
    </rPh>
    <rPh sb="8" eb="10">
      <t>ジカン</t>
    </rPh>
    <phoneticPr fontId="27"/>
  </si>
  <si>
    <t>常勤換算後の人数
（16h換算）</t>
    <rPh sb="0" eb="2">
      <t>ジョウキン</t>
    </rPh>
    <rPh sb="2" eb="4">
      <t>カンザン</t>
    </rPh>
    <rPh sb="4" eb="5">
      <t>ウシ</t>
    </rPh>
    <rPh sb="6" eb="8">
      <t>ニンズウ</t>
    </rPh>
    <rPh sb="13" eb="15">
      <t>カンザン</t>
    </rPh>
    <phoneticPr fontId="27"/>
  </si>
  <si>
    <t>＜配置状況＞</t>
  </si>
  <si>
    <t>看護職員：介護職員</t>
  </si>
  <si>
    <t>　（　　　　：　　　　)</t>
    <phoneticPr fontId="27"/>
  </si>
  <si>
    <t>看護師：准看護師　(日中)</t>
    <rPh sb="2" eb="3">
      <t>シ</t>
    </rPh>
    <rPh sb="7" eb="8">
      <t>シ</t>
    </rPh>
    <phoneticPr fontId="27"/>
  </si>
  <si>
    <t>看護師：准看護師 （夜間）</t>
    <rPh sb="2" eb="3">
      <t>シ</t>
    </rPh>
    <rPh sb="7" eb="8">
      <t>シ</t>
    </rPh>
    <rPh sb="10" eb="12">
      <t>ヤカン</t>
    </rPh>
    <phoneticPr fontId="27"/>
  </si>
  <si>
    <t>備考1　＊欄には、当該月の曜日を記入してください。</t>
    <phoneticPr fontId="27"/>
  </si>
  <si>
    <t>　　2　「人員配置区分」又は「該当する体制等」欄には、別紙「介護給付費算定に係る体制等状況一覧表」に掲げる人員配置区分の類型又は該当する</t>
    <phoneticPr fontId="27"/>
  </si>
  <si>
    <t>　　　体制加算の内容をそのまま記載してください。</t>
    <phoneticPr fontId="27"/>
  </si>
  <si>
    <t>　　3　届出を行う従業者について、4週間分の勤務すべき時間数を記入してください。勤務時間ごとあるいはサービス提供時間単位ごとに区分して</t>
    <phoneticPr fontId="27"/>
  </si>
  <si>
    <t>　　　番号を付し、その番号を記入してください。</t>
    <phoneticPr fontId="27"/>
  </si>
  <si>
    <t>　　4　届出する従業者の職種ごとに下記の勤務形態の区分の順にまとめて記載し、「週平均の勤務時間」については、職種ごとのAの小計と、</t>
    <phoneticPr fontId="27"/>
  </si>
  <si>
    <t>　　　Ｂ～Ｄまでを加えた数の小計の行を挿入してください。</t>
    <phoneticPr fontId="27"/>
  </si>
  <si>
    <t>　　5　常勤換算が必要なものについては、Ａ～Ｄの「週平均の勤務時間」をすべて足し、常勤の従業者が週に勤務すべき時間数で割って、</t>
    <phoneticPr fontId="27"/>
  </si>
  <si>
    <t>　　　「常勤換算後の人数」を算出してください。</t>
    <phoneticPr fontId="27"/>
  </si>
  <si>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7"/>
  </si>
  <si>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7"/>
  </si>
  <si>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7"/>
  </si>
  <si>
    <t>　　7　算出にあたっては、小数点以下第2位を切り捨ててください。</t>
    <phoneticPr fontId="27"/>
  </si>
  <si>
    <t>　　8　当該事業所・施設に係る組織体制図を添付してください。</t>
    <phoneticPr fontId="27"/>
  </si>
  <si>
    <t>　　9　各事業所・施設において使用している勤務割表等（変更の届出の場合は変更後の予定勤務割表等）により、届出の対象となる従業者の職種、</t>
    <phoneticPr fontId="27"/>
  </si>
  <si>
    <t>　　　勤務形態、氏名、当該業務の勤務時間及び看護職員と介護職員の配置状況(関係する場合)が確認できる場合はその書類をもって添付書類として</t>
    <phoneticPr fontId="27"/>
  </si>
  <si>
    <t>　　　差し支えありません。</t>
    <phoneticPr fontId="27"/>
  </si>
  <si>
    <t>（別紙５ー２）</t>
    <phoneticPr fontId="27"/>
  </si>
  <si>
    <t>令和　　年　　月　　日</t>
  </si>
  <si>
    <t>　　　　　　　市町村長　殿</t>
    <rPh sb="7" eb="8">
      <t>シ</t>
    </rPh>
    <rPh sb="8" eb="9">
      <t>マチ</t>
    </rPh>
    <rPh sb="9" eb="10">
      <t>ムラ</t>
    </rPh>
    <rPh sb="10" eb="11">
      <t>チョウ</t>
    </rPh>
    <phoneticPr fontId="27"/>
  </si>
  <si>
    <t>事業所・施設名　　　　　　　</t>
    <rPh sb="0" eb="3">
      <t>ジギョウショ</t>
    </rPh>
    <rPh sb="4" eb="6">
      <t>シセツ</t>
    </rPh>
    <rPh sb="6" eb="7">
      <t>メイ</t>
    </rPh>
    <phoneticPr fontId="27"/>
  </si>
  <si>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7"/>
  </si>
  <si>
    <t>　1　割引率等</t>
    <rPh sb="3" eb="6">
      <t>ワリビキリツ</t>
    </rPh>
    <rPh sb="6" eb="7">
      <t>トウ</t>
    </rPh>
    <phoneticPr fontId="27"/>
  </si>
  <si>
    <t>事業所番号</t>
    <rPh sb="0" eb="3">
      <t>ジギョウショ</t>
    </rPh>
    <rPh sb="3" eb="5">
      <t>バンゴウ</t>
    </rPh>
    <phoneticPr fontId="27"/>
  </si>
  <si>
    <t>サービスの種類</t>
    <rPh sb="5" eb="7">
      <t>シュルイ</t>
    </rPh>
    <phoneticPr fontId="27"/>
  </si>
  <si>
    <t>割引率</t>
    <rPh sb="0" eb="2">
      <t>ワリビキ</t>
    </rPh>
    <rPh sb="2" eb="3">
      <t>リツ</t>
    </rPh>
    <phoneticPr fontId="27"/>
  </si>
  <si>
    <t>適用条件</t>
    <rPh sb="0" eb="2">
      <t>テキヨウ</t>
    </rPh>
    <rPh sb="2" eb="4">
      <t>ジョウケン</t>
    </rPh>
    <phoneticPr fontId="27"/>
  </si>
  <si>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7"/>
  </si>
  <si>
    <t>介護予防認知症対応型
通所介護</t>
    <rPh sb="0" eb="2">
      <t>カイゴ</t>
    </rPh>
    <rPh sb="2" eb="4">
      <t>ヨボウ</t>
    </rPh>
    <rPh sb="4" eb="7">
      <t>ニンチショウ</t>
    </rPh>
    <rPh sb="7" eb="10">
      <t>タイオウガタ</t>
    </rPh>
    <rPh sb="11" eb="13">
      <t>ツウショ</t>
    </rPh>
    <rPh sb="13" eb="15">
      <t>カイゴ</t>
    </rPh>
    <phoneticPr fontId="27"/>
  </si>
  <si>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7"/>
  </si>
  <si>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7"/>
  </si>
  <si>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7"/>
  </si>
  <si>
    <t>　　記載してください。</t>
    <phoneticPr fontId="27"/>
  </si>
  <si>
    <t>　2　適用開始年月日　　　　　　年　　　月　　　日</t>
    <rPh sb="3" eb="5">
      <t>テキヨウ</t>
    </rPh>
    <rPh sb="5" eb="7">
      <t>カイシ</t>
    </rPh>
    <rPh sb="7" eb="10">
      <t>ネンガッピ</t>
    </rPh>
    <rPh sb="16" eb="17">
      <t>ネン</t>
    </rPh>
    <rPh sb="20" eb="21">
      <t>ツキ</t>
    </rPh>
    <rPh sb="24" eb="25">
      <t>ヒ</t>
    </rPh>
    <phoneticPr fontId="27"/>
  </si>
  <si>
    <t>（別紙１９）</t>
    <phoneticPr fontId="27"/>
  </si>
  <si>
    <t>１　事  業  所  名</t>
    <phoneticPr fontId="27"/>
  </si>
  <si>
    <t xml:space="preserve"> </t>
    <phoneticPr fontId="27"/>
  </si>
  <si>
    <t>→</t>
    <phoneticPr fontId="27"/>
  </si>
  <si>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7"/>
  </si>
  <si>
    <t>⑤</t>
    <phoneticPr fontId="27"/>
  </si>
  <si>
    <t xml:space="preserve">（４）評価報告者の割合
</t>
    <rPh sb="3" eb="5">
      <t>ヒョウカ</t>
    </rPh>
    <rPh sb="5" eb="7">
      <t>ホウコク</t>
    </rPh>
    <rPh sb="7" eb="8">
      <t>シャ</t>
    </rPh>
    <rPh sb="9" eb="11">
      <t>ワリアイ</t>
    </rPh>
    <phoneticPr fontId="27"/>
  </si>
  <si>
    <t>⑥</t>
    <phoneticPr fontId="27"/>
  </si>
  <si>
    <t>⑦</t>
    <phoneticPr fontId="27"/>
  </si>
  <si>
    <t>①に占める⑥の割合</t>
    <phoneticPr fontId="27"/>
  </si>
  <si>
    <t>⑧</t>
    <phoneticPr fontId="27"/>
  </si>
  <si>
    <t>注１：加算を算定する年度の初日の属する年の前年の１月から１２月までの期間。</t>
    <phoneticPr fontId="27"/>
  </si>
  <si>
    <t>注４：評価対象利用開始月から起算して六月目の月に測定したＡＤＬ値から評価対象利用開始月に測定したＡＤＬ値を控除して得た値。</t>
    <phoneticPr fontId="27"/>
  </si>
  <si>
    <t>注５：端数切り上げ。</t>
    <phoneticPr fontId="27"/>
  </si>
  <si>
    <t>（別紙M）</t>
    <rPh sb="1" eb="3">
      <t>ベッシ</t>
    </rPh>
    <phoneticPr fontId="5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</si>
  <si>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52"/>
  </si>
  <si>
    <t>　　　　　サービス種別　　　　　　　　現在⇒</t>
    <rPh sb="9" eb="11">
      <t>シュベツ</t>
    </rPh>
    <rPh sb="19" eb="21">
      <t>ゲンザイ</t>
    </rPh>
    <phoneticPr fontId="5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</si>
  <si>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2"/>
  </si>
  <si>
    <t>通所介護</t>
    <rPh sb="0" eb="2">
      <t>ツウショ</t>
    </rPh>
    <rPh sb="2" eb="4">
      <t>カイゴ</t>
    </rPh>
    <phoneticPr fontId="52"/>
  </si>
  <si>
    <t>通所リハビリテーション</t>
    <rPh sb="0" eb="2">
      <t>ツウショ</t>
    </rPh>
    <phoneticPr fontId="52"/>
  </si>
  <si>
    <t>地域密着型通所介護</t>
    <rPh sb="0" eb="2">
      <t>チイキ</t>
    </rPh>
    <rPh sb="2" eb="5">
      <t>ミッチャクガタ</t>
    </rPh>
    <rPh sb="5" eb="7">
      <t>ツウショ</t>
    </rPh>
    <rPh sb="7" eb="9">
      <t>カイゴ</t>
    </rPh>
    <phoneticPr fontId="52"/>
  </si>
  <si>
    <t>認知症対応型通所介護</t>
    <rPh sb="0" eb="3">
      <t>ニンチショウ</t>
    </rPh>
    <rPh sb="3" eb="6">
      <t>タイオウガタ</t>
    </rPh>
    <rPh sb="6" eb="8">
      <t>ツウショ</t>
    </rPh>
    <rPh sb="8" eb="10">
      <t>カイゴ</t>
    </rPh>
    <phoneticPr fontId="52"/>
  </si>
  <si>
    <t>介護予防認知症対応型通所介護</t>
    <rPh sb="0" eb="2">
      <t>カイゴ</t>
    </rPh>
    <rPh sb="2" eb="4">
      <t>ヨボウ</t>
    </rPh>
    <rPh sb="4" eb="7">
      <t>ニンチショウ</t>
    </rPh>
    <rPh sb="7" eb="10">
      <t>タイオウガタ</t>
    </rPh>
    <rPh sb="10" eb="12">
      <t>ツウショ</t>
    </rPh>
    <rPh sb="12" eb="14">
      <t>カイゴ</t>
    </rPh>
    <phoneticPr fontId="52"/>
  </si>
  <si>
    <t>（１）　事業所基本情報</t>
    <rPh sb="4" eb="7">
      <t>ジギョウショ</t>
    </rPh>
    <rPh sb="7" eb="9">
      <t>キホン</t>
    </rPh>
    <rPh sb="9" eb="11">
      <t>ジョウホウ</t>
    </rPh>
    <phoneticPr fontId="52"/>
  </si>
  <si>
    <t>規模区分　　　　現在⇒</t>
    <rPh sb="8" eb="10">
      <t>ゲンザイ</t>
    </rPh>
    <phoneticPr fontId="52"/>
  </si>
  <si>
    <t>事業所番号</t>
    <rPh sb="0" eb="3">
      <t>ジギョウショ</t>
    </rPh>
    <rPh sb="3" eb="5">
      <t>バンゴウ</t>
    </rPh>
    <phoneticPr fontId="52"/>
  </si>
  <si>
    <t>事業所名</t>
    <rPh sb="0" eb="3">
      <t>ジギョウショ</t>
    </rPh>
    <rPh sb="3" eb="4">
      <t>メイ</t>
    </rPh>
    <phoneticPr fontId="52"/>
  </si>
  <si>
    <t>通常規模型</t>
    <rPh sb="0" eb="2">
      <t>ツウジョウ</t>
    </rPh>
    <rPh sb="2" eb="4">
      <t>キボ</t>
    </rPh>
    <rPh sb="4" eb="5">
      <t>ガタ</t>
    </rPh>
    <phoneticPr fontId="52"/>
  </si>
  <si>
    <t>担当者氏名</t>
    <rPh sb="0" eb="3">
      <t>タントウシャ</t>
    </rPh>
    <rPh sb="3" eb="5">
      <t>シメイ</t>
    </rPh>
    <phoneticPr fontId="52"/>
  </si>
  <si>
    <t>電話番号</t>
    <rPh sb="0" eb="2">
      <t>デンワ</t>
    </rPh>
    <rPh sb="2" eb="4">
      <t>バンゴウ</t>
    </rPh>
    <phoneticPr fontId="52"/>
  </si>
  <si>
    <t>ﾒｰﾙｱﾄﾞﾚｽ</t>
    <phoneticPr fontId="52"/>
  </si>
  <si>
    <t>大規模型Ⅰ</t>
    <rPh sb="0" eb="3">
      <t>ダイキボ</t>
    </rPh>
    <rPh sb="3" eb="4">
      <t>ガタ</t>
    </rPh>
    <phoneticPr fontId="52"/>
  </si>
  <si>
    <t>サービス種別</t>
    <rPh sb="4" eb="6">
      <t>シュベツ</t>
    </rPh>
    <phoneticPr fontId="52"/>
  </si>
  <si>
    <t>規模区分</t>
    <rPh sb="0" eb="2">
      <t>キボ</t>
    </rPh>
    <rPh sb="2" eb="4">
      <t>クブン</t>
    </rPh>
    <phoneticPr fontId="52"/>
  </si>
  <si>
    <t>大規模型Ⅱ</t>
    <rPh sb="0" eb="3">
      <t>ダイキボ</t>
    </rPh>
    <rPh sb="3" eb="4">
      <t>ガタ</t>
    </rPh>
    <phoneticPr fontId="5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</si>
  <si>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2"/>
  </si>
  <si>
    <t>（２）　加算算定・特例適用の届出</t>
    <rPh sb="4" eb="6">
      <t>カサン</t>
    </rPh>
    <rPh sb="6" eb="8">
      <t>サンテイ</t>
    </rPh>
    <rPh sb="9" eb="11">
      <t>トクレイ</t>
    </rPh>
    <rPh sb="11" eb="13">
      <t>テキヨウ</t>
    </rPh>
    <rPh sb="14" eb="16">
      <t>トドケデ</t>
    </rPh>
    <phoneticPr fontId="52"/>
  </si>
  <si>
    <t>減少月</t>
    <rPh sb="0" eb="2">
      <t>ゲンショウ</t>
    </rPh>
    <rPh sb="2" eb="3">
      <t>ツキ</t>
    </rPh>
    <phoneticPr fontId="52"/>
  </si>
  <si>
    <t>利用延人員数の減少が生じた月</t>
    <rPh sb="0" eb="2">
      <t>リヨウ</t>
    </rPh>
    <rPh sb="2" eb="5">
      <t>ノベジンイン</t>
    </rPh>
    <rPh sb="5" eb="6">
      <t>スウ</t>
    </rPh>
    <rPh sb="7" eb="9">
      <t>ゲンショウ</t>
    </rPh>
    <rPh sb="10" eb="11">
      <t>ショウ</t>
    </rPh>
    <rPh sb="13" eb="14">
      <t>ツキ</t>
    </rPh>
    <phoneticPr fontId="52"/>
  </si>
  <si>
    <t>令和</t>
    <rPh sb="0" eb="2">
      <t>レイワ</t>
    </rPh>
    <phoneticPr fontId="52"/>
  </si>
  <si>
    <t>年</t>
    <rPh sb="0" eb="1">
      <t>ネン</t>
    </rPh>
    <phoneticPr fontId="52"/>
  </si>
  <si>
    <t>月</t>
    <rPh sb="0" eb="1">
      <t>ガツ</t>
    </rPh>
    <phoneticPr fontId="5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</si>
  <si>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2"/>
  </si>
  <si>
    <t>人</t>
    <rPh sb="0" eb="1">
      <t>ニン</t>
    </rPh>
    <phoneticPr fontId="52"/>
  </si>
  <si>
    <t>減少率（小数）</t>
    <rPh sb="0" eb="3">
      <t>ゲンショウリツ</t>
    </rPh>
    <rPh sb="4" eb="6">
      <t>ショウスウ</t>
    </rPh>
    <phoneticPr fontId="52"/>
  </si>
  <si>
    <t>減少率</t>
    <rPh sb="0" eb="3">
      <t>ゲンショウリツ</t>
    </rPh>
    <phoneticPr fontId="52"/>
  </si>
  <si>
    <t>利用延人員数の減少が生じた月の前年度の１月当たりの平均利用延人員数</t>
  </si>
  <si>
    <t>加算算定の可否</t>
    <rPh sb="5" eb="7">
      <t>カヒ</t>
    </rPh>
    <phoneticPr fontId="52"/>
  </si>
  <si>
    <t>規模特例の可否↓</t>
    <rPh sb="0" eb="2">
      <t>キボ</t>
    </rPh>
    <rPh sb="2" eb="4">
      <t>トクレイ</t>
    </rPh>
    <rPh sb="5" eb="7">
      <t>カヒ</t>
    </rPh>
    <phoneticPr fontId="52"/>
  </si>
  <si>
    <t>↓R3.４月以降</t>
    <rPh sb="5" eb="6">
      <t>ガツ</t>
    </rPh>
    <rPh sb="6" eb="8">
      <t>イコウ</t>
    </rPh>
    <phoneticPr fontId="52"/>
  </si>
  <si>
    <t>特例適用の可否</t>
    <rPh sb="0" eb="2">
      <t>トクレイ</t>
    </rPh>
    <rPh sb="2" eb="4">
      <t>テキヨウ</t>
    </rPh>
    <rPh sb="5" eb="7">
      <t>カヒ</t>
    </rPh>
    <phoneticPr fontId="5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</si>
  <si>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2"/>
  </si>
  <si>
    <t>加算算定事業所のみ</t>
    <rPh sb="0" eb="2">
      <t>カサン</t>
    </rPh>
    <rPh sb="2" eb="4">
      <t>サンテイ</t>
    </rPh>
    <rPh sb="4" eb="7">
      <t>ジギョウショ</t>
    </rPh>
    <phoneticPr fontId="5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</si>
  <si>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2"/>
  </si>
  <si>
    <t>（３）　加算算定後の各月の利用延人員数の確認</t>
    <rPh sb="10" eb="11">
      <t>カク</t>
    </rPh>
    <rPh sb="11" eb="12">
      <t>ツキ</t>
    </rPh>
    <rPh sb="13" eb="15">
      <t>リヨウ</t>
    </rPh>
    <rPh sb="15" eb="18">
      <t>ノベジンイン</t>
    </rPh>
    <rPh sb="18" eb="19">
      <t>スウ</t>
    </rPh>
    <rPh sb="20" eb="22">
      <t>カクニン</t>
    </rPh>
    <phoneticPr fontId="52"/>
  </si>
  <si>
    <t>年月</t>
    <rPh sb="0" eb="2">
      <t>ネンゲツ</t>
    </rPh>
    <phoneticPr fontId="52"/>
  </si>
  <si>
    <t>各月の
利用延人員数</t>
    <rPh sb="0" eb="2">
      <t>カクツキ</t>
    </rPh>
    <rPh sb="4" eb="6">
      <t>リヨウ</t>
    </rPh>
    <rPh sb="6" eb="9">
      <t>ノベジンイン</t>
    </rPh>
    <rPh sb="9" eb="10">
      <t>スウ</t>
    </rPh>
    <phoneticPr fontId="52"/>
  </si>
  <si>
    <t>減少割合</t>
    <rPh sb="0" eb="2">
      <t>ゲンショウ</t>
    </rPh>
    <rPh sb="2" eb="4">
      <t>ワリアイ</t>
    </rPh>
    <phoneticPr fontId="52"/>
  </si>
  <si>
    <t>加算
算定の可否</t>
    <rPh sb="0" eb="2">
      <t>カサン</t>
    </rPh>
    <rPh sb="3" eb="5">
      <t>サンテイ</t>
    </rPh>
    <rPh sb="6" eb="8">
      <t>カヒ</t>
    </rPh>
    <phoneticPr fontId="52"/>
  </si>
  <si>
    <t>加算算定届提出月</t>
    <rPh sb="4" eb="5">
      <t>トドケ</t>
    </rPh>
    <rPh sb="5" eb="7">
      <t>テイシュツ</t>
    </rPh>
    <rPh sb="7" eb="8">
      <t>ツキ</t>
    </rPh>
    <phoneticPr fontId="52"/>
  </si>
  <si>
    <t>加算算定開始月</t>
    <rPh sb="4" eb="6">
      <t>カイシ</t>
    </rPh>
    <rPh sb="6" eb="7">
      <t>ツキ</t>
    </rPh>
    <phoneticPr fontId="52"/>
  </si>
  <si>
    <t>加算延長判断月</t>
    <rPh sb="0" eb="2">
      <t>カサン</t>
    </rPh>
    <rPh sb="2" eb="4">
      <t>エンチョウ</t>
    </rPh>
    <rPh sb="4" eb="6">
      <t>ハンダン</t>
    </rPh>
    <rPh sb="6" eb="7">
      <t>ツキ</t>
    </rPh>
    <phoneticPr fontId="52"/>
  </si>
  <si>
    <t>加算終了／延長届提出月</t>
    <rPh sb="0" eb="2">
      <t>カサン</t>
    </rPh>
    <rPh sb="2" eb="4">
      <t>シュウリョウ</t>
    </rPh>
    <rPh sb="5" eb="8">
      <t>エンチョウトドケ</t>
    </rPh>
    <rPh sb="8" eb="10">
      <t>テイシュツ</t>
    </rPh>
    <rPh sb="10" eb="11">
      <t>ツキ</t>
    </rPh>
    <phoneticPr fontId="52"/>
  </si>
  <si>
    <t>減少の
２か月後
に算定
開始</t>
    <rPh sb="0" eb="2">
      <t>ゲンショウ</t>
    </rPh>
    <rPh sb="6" eb="7">
      <t>ゲツ</t>
    </rPh>
    <rPh sb="7" eb="8">
      <t>アト</t>
    </rPh>
    <rPh sb="10" eb="12">
      <t>サンテイ</t>
    </rPh>
    <rPh sb="13" eb="15">
      <t>カイシ</t>
    </rPh>
    <phoneticPr fontId="52"/>
  </si>
  <si>
    <t>延長適用開始月</t>
    <rPh sb="0" eb="2">
      <t>エンチョウ</t>
    </rPh>
    <rPh sb="2" eb="4">
      <t>テキヨウ</t>
    </rPh>
    <rPh sb="4" eb="6">
      <t>カイシ</t>
    </rPh>
    <rPh sb="6" eb="7">
      <t>ツキ</t>
    </rPh>
    <phoneticPr fontId="52"/>
  </si>
  <si>
    <t>延長適用終了月</t>
    <rPh sb="0" eb="2">
      <t>エンチョウ</t>
    </rPh>
    <rPh sb="2" eb="4">
      <t>テキヨウ</t>
    </rPh>
    <rPh sb="4" eb="6">
      <t>シュウリョウ</t>
    </rPh>
    <rPh sb="6" eb="7">
      <t>ツキ</t>
    </rPh>
    <phoneticPr fontId="5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</si>
  <si>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2"/>
  </si>
  <si>
    <t>加算算定事業所であって、（３）オレンジセルに「可」が表示された事業所のみ</t>
    <rPh sb="4" eb="7">
      <t>ジギョウショ</t>
    </rPh>
    <rPh sb="23" eb="24">
      <t>カ</t>
    </rPh>
    <rPh sb="26" eb="28">
      <t>ヒョウジ</t>
    </rPh>
    <rPh sb="31" eb="34">
      <t>ジギョウショ</t>
    </rPh>
    <phoneticPr fontId="52"/>
  </si>
  <si>
    <t>※ 加算算定開始後に記入してください。</t>
    <rPh sb="6" eb="8">
      <t>カイシ</t>
    </rPh>
    <rPh sb="8" eb="9">
      <t>アト</t>
    </rPh>
    <rPh sb="10" eb="12">
      <t>キニュウ</t>
    </rPh>
    <phoneticPr fontId="52"/>
  </si>
  <si>
    <t>（４）　加算算定の延長の届出</t>
    <rPh sb="9" eb="11">
      <t>エンチョウ</t>
    </rPh>
    <rPh sb="12" eb="14">
      <t>トドケデ</t>
    </rPh>
    <phoneticPr fontId="52"/>
  </si>
  <si>
    <t>加算算定の延長を求める理由</t>
    <rPh sb="0" eb="2">
      <t>カサン</t>
    </rPh>
    <rPh sb="2" eb="4">
      <t>サンテイ</t>
    </rPh>
    <rPh sb="5" eb="7">
      <t>エンチョウ</t>
    </rPh>
    <rPh sb="8" eb="9">
      <t>モト</t>
    </rPh>
    <rPh sb="11" eb="13">
      <t>リユウ</t>
    </rPh>
    <phoneticPr fontId="5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</si>
  <si>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</si>
  <si>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2"/>
  </si>
  <si>
    <t>特例適用事業所のみ</t>
    <rPh sb="0" eb="2">
      <t>トクレイ</t>
    </rPh>
    <rPh sb="2" eb="4">
      <t>テキヨウ</t>
    </rPh>
    <rPh sb="4" eb="7">
      <t>ジギョウショ</t>
    </rPh>
    <phoneticPr fontId="5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</si>
  <si>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</si>
  <si>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2"/>
  </si>
  <si>
    <t>特例
適用の可否</t>
    <rPh sb="0" eb="2">
      <t>トクレイ</t>
    </rPh>
    <rPh sb="3" eb="5">
      <t>テキヨウ</t>
    </rPh>
    <rPh sb="6" eb="8">
      <t>カヒ</t>
    </rPh>
    <phoneticPr fontId="52"/>
  </si>
  <si>
    <t>特例適用届提出月</t>
    <rPh sb="0" eb="2">
      <t>トクレイ</t>
    </rPh>
    <rPh sb="2" eb="4">
      <t>テキヨウ</t>
    </rPh>
    <rPh sb="4" eb="5">
      <t>トドケ</t>
    </rPh>
    <rPh sb="5" eb="7">
      <t>テイシュツ</t>
    </rPh>
    <rPh sb="7" eb="8">
      <t>ツキ</t>
    </rPh>
    <phoneticPr fontId="52"/>
  </si>
  <si>
    <t>特例適用開始月</t>
    <rPh sb="0" eb="2">
      <t>トクレイ</t>
    </rPh>
    <rPh sb="2" eb="4">
      <t>テキヨウ</t>
    </rPh>
    <rPh sb="4" eb="6">
      <t>カイシ</t>
    </rPh>
    <rPh sb="6" eb="7">
      <t>ツキ</t>
    </rPh>
    <phoneticPr fontId="5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</si>
  <si>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2"/>
  </si>
  <si>
    <t>（別紙M‐①）</t>
    <phoneticPr fontId="52"/>
  </si>
  <si>
    <t>利用延人員数計算シート（通所介護）</t>
    <rPh sb="0" eb="2">
      <t>リヨウ</t>
    </rPh>
    <rPh sb="2" eb="3">
      <t>ノ</t>
    </rPh>
    <rPh sb="3" eb="5">
      <t>ジンイン</t>
    </rPh>
    <rPh sb="5" eb="6">
      <t>スウ</t>
    </rPh>
    <rPh sb="6" eb="8">
      <t>ケイサン</t>
    </rPh>
    <rPh sb="12" eb="14">
      <t>ツウショ</t>
    </rPh>
    <rPh sb="14" eb="16">
      <t>カイゴ</t>
    </rPh>
    <phoneticPr fontId="27"/>
  </si>
  <si>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9" eb="201">
      <t>ツウショ</t>
    </rPh>
    <rPh sb="201" eb="203">
      <t>カイゴ</t>
    </rPh>
    <rPh sb="204" eb="206">
      <t>チイキ</t>
    </rPh>
    <rPh sb="206" eb="209">
      <t>ミッチャクガタ</t>
    </rPh>
    <rPh sb="209" eb="211">
      <t>ツウショ</t>
    </rPh>
    <rPh sb="211" eb="213">
      <t>カイゴ</t>
    </rPh>
    <rPh sb="215" eb="217">
      <t>カイゴ</t>
    </rPh>
    <rPh sb="217" eb="219">
      <t>ヨボウ</t>
    </rPh>
    <rPh sb="220" eb="223">
      <t>ニンチショウ</t>
    </rPh>
    <rPh sb="223" eb="226">
      <t>タイオウガタ</t>
    </rPh>
    <rPh sb="226" eb="228">
      <t>ツウショ</t>
    </rPh>
    <rPh sb="228" eb="230">
      <t>カイゴ</t>
    </rPh>
    <rPh sb="232" eb="234">
      <t>イカ</t>
    </rPh>
    <rPh sb="239" eb="241">
      <t>ツウショ</t>
    </rPh>
    <rPh sb="273" eb="275">
      <t>カイゴ</t>
    </rPh>
    <rPh sb="275" eb="277">
      <t>ヨボウ</t>
    </rPh>
    <rPh sb="315" eb="317">
      <t>アオイロ</t>
    </rPh>
    <rPh sb="321" eb="323">
      <t>スウチ</t>
    </rPh>
    <rPh sb="324" eb="326">
      <t>ニュウリョク</t>
    </rPh>
    <rPh sb="328" eb="330">
      <t>ミドリイロ</t>
    </rPh>
    <rPh sb="341" eb="343">
      <t>センタク</t>
    </rPh>
    <rPh sb="345" eb="347">
      <t>ニュウリョク</t>
    </rPh>
    <rPh sb="354" eb="356">
      <t>ニュウリョク</t>
    </rPh>
    <rPh sb="359" eb="361">
      <t>スウチ</t>
    </rPh>
    <rPh sb="361" eb="362">
      <t>トウ</t>
    </rPh>
    <rPh sb="363" eb="364">
      <t>モト</t>
    </rPh>
    <rPh sb="367" eb="369">
      <t>キイロ</t>
    </rPh>
    <rPh sb="372" eb="374">
      <t>サンテイ</t>
    </rPh>
    <rPh sb="374" eb="376">
      <t>ケッカ</t>
    </rPh>
    <rPh sb="377" eb="379">
      <t>ヒョウジ</t>
    </rPh>
    <phoneticPr fontId="5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</si>
  <si>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2"/>
  </si>
  <si>
    <t>率</t>
    <rPh sb="0" eb="1">
      <t>リツ</t>
    </rPh>
    <phoneticPr fontId="27"/>
  </si>
  <si>
    <t>４月～２月
合計</t>
    <rPh sb="1" eb="2">
      <t>ガツ</t>
    </rPh>
    <rPh sb="4" eb="5">
      <t>ガツ</t>
    </rPh>
    <rPh sb="6" eb="8">
      <t>ゴウケイ</t>
    </rPh>
    <rPh sb="7" eb="8">
      <t>ケイ</t>
    </rPh>
    <phoneticPr fontId="27"/>
  </si>
  <si>
    <t>４月</t>
    <rPh sb="1" eb="2">
      <t>ガツ</t>
    </rPh>
    <phoneticPr fontId="27"/>
  </si>
  <si>
    <t>５月</t>
    <rPh sb="1" eb="2">
      <t>ガツ</t>
    </rPh>
    <phoneticPr fontId="27"/>
  </si>
  <si>
    <t>６月</t>
    <rPh sb="1" eb="2">
      <t>ガツ</t>
    </rPh>
    <phoneticPr fontId="27"/>
  </si>
  <si>
    <t>７月</t>
    <rPh sb="1" eb="2">
      <t>ガツ</t>
    </rPh>
    <phoneticPr fontId="27"/>
  </si>
  <si>
    <t>８月</t>
    <rPh sb="1" eb="2">
      <t>ガツ</t>
    </rPh>
    <phoneticPr fontId="27"/>
  </si>
  <si>
    <t>９月</t>
    <rPh sb="1" eb="2">
      <t>ガツ</t>
    </rPh>
    <phoneticPr fontId="27"/>
  </si>
  <si>
    <t>10月</t>
    <rPh sb="2" eb="3">
      <t>ガツ</t>
    </rPh>
    <phoneticPr fontId="27"/>
  </si>
  <si>
    <t>１月</t>
    <rPh sb="1" eb="2">
      <t>ガツ</t>
    </rPh>
    <phoneticPr fontId="27"/>
  </si>
  <si>
    <t>２月</t>
    <rPh sb="1" eb="2">
      <t>ガツ</t>
    </rPh>
    <phoneticPr fontId="27"/>
  </si>
  <si>
    <t>３月</t>
    <rPh sb="1" eb="2">
      <t>ガツ</t>
    </rPh>
    <phoneticPr fontId="27"/>
  </si>
  <si>
    <t>通所介護等
※１</t>
    <rPh sb="0" eb="2">
      <t>ツウショ</t>
    </rPh>
    <rPh sb="2" eb="5">
      <t>カイゴトウ</t>
    </rPh>
    <phoneticPr fontId="6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</si>
  <si>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7"/>
  </si>
  <si>
    <t>５時間以上６時間未満及び
６時間以上７時間未満</t>
    <rPh sb="1" eb="3">
      <t>ジカン</t>
    </rPh>
    <rPh sb="3" eb="5">
      <t>イジョウ</t>
    </rPh>
    <rPh sb="6" eb="8">
      <t>ジカン</t>
    </rPh>
    <rPh sb="8" eb="10">
      <t>ミマン</t>
    </rPh>
    <rPh sb="10" eb="11">
      <t>オヨ</t>
    </rPh>
    <phoneticPr fontId="27"/>
  </si>
  <si>
    <t>７時間以上８時間未満及び
８時間以上９時間未満</t>
    <rPh sb="1" eb="3">
      <t>ジカン</t>
    </rPh>
    <rPh sb="3" eb="5">
      <t>イジョウ</t>
    </rPh>
    <rPh sb="6" eb="8">
      <t>ジカン</t>
    </rPh>
    <rPh sb="8" eb="10">
      <t>ミマン</t>
    </rPh>
    <rPh sb="10" eb="11">
      <t>オヨ</t>
    </rPh>
    <phoneticPr fontId="27"/>
  </si>
  <si>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5"/>
  </si>
  <si>
    <t>５時間未満</t>
    <rPh sb="1" eb="3">
      <t>ジカン</t>
    </rPh>
    <rPh sb="3" eb="5">
      <t>ミマン</t>
    </rPh>
    <phoneticPr fontId="27"/>
  </si>
  <si>
    <t>同時にサービスの提供を受けた者の最大数を営業日ごとに加えた数</t>
    <rPh sb="20" eb="23">
      <t>エイギョウビ</t>
    </rPh>
    <rPh sb="26" eb="27">
      <t>クワ</t>
    </rPh>
    <rPh sb="29" eb="30">
      <t>カズ</t>
    </rPh>
    <phoneticPr fontId="67"/>
  </si>
  <si>
    <t>各月の利用延人員数</t>
    <rPh sb="0" eb="2">
      <t>カクツキ</t>
    </rPh>
    <rPh sb="3" eb="5">
      <t>リヨウ</t>
    </rPh>
    <rPh sb="5" eb="6">
      <t>ノ</t>
    </rPh>
    <rPh sb="6" eb="9">
      <t>ジンインスウ</t>
    </rPh>
    <phoneticPr fontId="65"/>
  </si>
  <si>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5"/>
  </si>
  <si>
    <t>合計</t>
    <rPh sb="0" eb="2">
      <t>ゴウケイ</t>
    </rPh>
    <phoneticPr fontId="65"/>
  </si>
  <si>
    <t>（ａ）</t>
    <phoneticPr fontId="6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</si>
  <si>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</si>
  <si>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5"/>
  </si>
  <si>
    <t>（ｂ）</t>
    <phoneticPr fontId="67"/>
  </si>
  <si>
    <t>平均利用延人員数
 （a÷b）　　※５</t>
    <rPh sb="0" eb="2">
      <t>ヘイキン</t>
    </rPh>
    <rPh sb="2" eb="4">
      <t>リヨウ</t>
    </rPh>
    <rPh sb="4" eb="5">
      <t>ノベ</t>
    </rPh>
    <rPh sb="5" eb="8">
      <t>ジンインスウ</t>
    </rPh>
    <phoneticPr fontId="65"/>
  </si>
  <si>
    <t>（ｃ）</t>
    <phoneticPr fontId="5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</si>
  <si>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</si>
  <si>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2"/>
  </si>
  <si>
    <t>利用定員　※６</t>
    <rPh sb="0" eb="2">
      <t>リヨウ</t>
    </rPh>
    <rPh sb="2" eb="4">
      <t>テイイン</t>
    </rPh>
    <phoneticPr fontId="52"/>
  </si>
  <si>
    <t>１月当たりの営業日数　※７</t>
    <rPh sb="1" eb="3">
      <t>ツキア</t>
    </rPh>
    <rPh sb="6" eb="8">
      <t>エイギョウ</t>
    </rPh>
    <rPh sb="8" eb="10">
      <t>ニッスウ</t>
    </rPh>
    <phoneticPr fontId="52"/>
  </si>
  <si>
    <t>平均利用延人員数　※８</t>
    <rPh sb="0" eb="2">
      <t>ヘイキン</t>
    </rPh>
    <rPh sb="2" eb="4">
      <t>リヨウ</t>
    </rPh>
    <rPh sb="4" eb="5">
      <t>ノベ</t>
    </rPh>
    <rPh sb="5" eb="8">
      <t>ジンインスウ</t>
    </rPh>
    <phoneticPr fontId="52"/>
  </si>
  <si>
    <t>×</t>
    <phoneticPr fontId="52"/>
  </si>
  <si>
    <t>=</t>
    <phoneticPr fontId="52"/>
  </si>
  <si>
    <t>（ｄ）</t>
    <phoneticPr fontId="5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</si>
  <si>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2"/>
  </si>
  <si>
    <t>勤務形態一覧表（別紙7）又はこれに準じた勤務表</t>
    <rPh sb="8" eb="10">
      <t>ベッシ</t>
    </rPh>
    <rPh sb="12" eb="13">
      <t>マタ</t>
    </rPh>
    <rPh sb="17" eb="18">
      <t>ジュン</t>
    </rPh>
    <rPh sb="20" eb="22">
      <t>キンム</t>
    </rPh>
    <rPh sb="22" eb="23">
      <t>ヒョウ</t>
    </rPh>
    <phoneticPr fontId="27"/>
  </si>
  <si>
    <t>看護職員の資格証の写し</t>
    <rPh sb="5" eb="7">
      <t>シカク</t>
    </rPh>
    <rPh sb="7" eb="8">
      <t>アカシ</t>
    </rPh>
    <rPh sb="9" eb="10">
      <t>ウツ</t>
    </rPh>
    <phoneticPr fontId="27"/>
  </si>
  <si>
    <t>勤務形態一覧表（別紙7）又はこれに準じた勤務表</t>
    <phoneticPr fontId="27"/>
  </si>
  <si>
    <t>当該職員に係る資格証の写し</t>
    <rPh sb="0" eb="2">
      <t>トウガイ</t>
    </rPh>
    <rPh sb="2" eb="4">
      <t>ショクイン</t>
    </rPh>
    <rPh sb="5" eb="6">
      <t>カカ</t>
    </rPh>
    <rPh sb="7" eb="9">
      <t>シカク</t>
    </rPh>
    <rPh sb="9" eb="10">
      <t>ショウ</t>
    </rPh>
    <rPh sb="11" eb="12">
      <t>ウツ</t>
    </rPh>
    <phoneticPr fontId="27"/>
  </si>
  <si>
    <t>別途届出書の提出が必要</t>
    <rPh sb="0" eb="2">
      <t>ベット</t>
    </rPh>
    <rPh sb="2" eb="4">
      <t>トドケデ</t>
    </rPh>
    <rPh sb="4" eb="5">
      <t>ショ</t>
    </rPh>
    <rPh sb="6" eb="8">
      <t>テイシュツ</t>
    </rPh>
    <rPh sb="9" eb="11">
      <t>ヒツヨウ</t>
    </rPh>
    <phoneticPr fontId="27"/>
  </si>
  <si>
    <t>勤務形態一覧表（別紙7）又はこれに準じた勤務表　</t>
    <phoneticPr fontId="27"/>
  </si>
  <si>
    <t>※ 加算の要件となる職員のみで可</t>
    <phoneticPr fontId="27"/>
  </si>
  <si>
    <t>（別紙12－イ）</t>
    <phoneticPr fontId="27"/>
  </si>
  <si>
    <t>(3)</t>
  </si>
  <si>
    <t>(1)のうち勤続年数10年以上の介護福祉士の総数（常勤換算）</t>
    <rPh sb="6" eb="10">
      <t>キンゾクネンスウ</t>
    </rPh>
    <rPh sb="12" eb="15">
      <t>ネンイジョウ</t>
    </rPh>
    <rPh sb="16" eb="18">
      <t>カイゴ</t>
    </rPh>
    <rPh sb="18" eb="21">
      <t>フクシシ</t>
    </rPh>
    <rPh sb="22" eb="24">
      <t>ソウスウ</t>
    </rPh>
    <rPh sb="25" eb="27">
      <t>ジョウキン</t>
    </rPh>
    <rPh sb="27" eb="29">
      <t>カンザン</t>
    </rPh>
    <phoneticPr fontId="27"/>
  </si>
  <si>
    <t>注　職員の割合の算出に当たっては、常勤換算方法により算出した前年度（３月を除く。）の平均を用いること。</t>
    <phoneticPr fontId="27"/>
  </si>
  <si>
    <t>(1)に占める
(3)の割合</t>
    <rPh sb="4" eb="5">
      <t>シ</t>
    </rPh>
    <rPh sb="12" eb="14">
      <t>ワリアイ</t>
    </rPh>
    <phoneticPr fontId="27"/>
  </si>
  <si>
    <t>(1)のうち勤続年数10年以上の介護福祉士の総数（常勤換算）</t>
    <phoneticPr fontId="27"/>
  </si>
  <si>
    <t>(1)のうち勤続年数７年以上の者の総数（常勤換算）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7"/>
  </si>
  <si>
    <t>注　職員の割合の算出に当たっては、常勤換算方法により算出した前年度（２月を除く。）の平均を用いること。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7"/>
  </si>
  <si>
    <t>※（介護予防）訪問入浴介護においては、（１）のサービスを直接提供する者を従業者と読み替えるものとする。</t>
    <rPh sb="9" eb="11">
      <t>ニュウヨク</t>
    </rPh>
    <rPh sb="11" eb="13">
      <t>カイゴ</t>
    </rPh>
    <rPh sb="36" eb="39">
      <t>ジュウギョウシャ</t>
    </rPh>
    <phoneticPr fontId="27"/>
  </si>
  <si>
    <t>※（介護予防）訪問看護においては、（１）のサービスを直接提供する者を看護師等と読み替えるものとする。</t>
    <rPh sb="2" eb="4">
      <t>カイゴ</t>
    </rPh>
    <rPh sb="4" eb="6">
      <t>ヨボウ</t>
    </rPh>
    <rPh sb="7" eb="9">
      <t>ホウモン</t>
    </rPh>
    <rPh sb="9" eb="11">
      <t>カンゴ</t>
    </rPh>
    <rPh sb="26" eb="28">
      <t>チョクセツ</t>
    </rPh>
    <rPh sb="28" eb="30">
      <t>テイキョウ</t>
    </rPh>
    <rPh sb="32" eb="33">
      <t>モノ</t>
    </rPh>
    <rPh sb="34" eb="37">
      <t>カンゴシ</t>
    </rPh>
    <rPh sb="37" eb="38">
      <t>トウ</t>
    </rPh>
    <rPh sb="39" eb="40">
      <t>ヨ</t>
    </rPh>
    <rPh sb="41" eb="42">
      <t>カ</t>
    </rPh>
    <phoneticPr fontId="27"/>
  </si>
  <si>
    <t>サービス提供体制強化加算に関する届出書（別紙12-3）</t>
    <rPh sb="4" eb="6">
      <t>テイキョウ</t>
    </rPh>
    <rPh sb="6" eb="8">
      <t>タイセイ</t>
    </rPh>
    <rPh sb="8" eb="10">
      <t>キョウカ</t>
    </rPh>
    <rPh sb="10" eb="12">
      <t>カサン</t>
    </rPh>
    <rPh sb="13" eb="14">
      <t>カン</t>
    </rPh>
    <rPh sb="16" eb="18">
      <t>トドケデ</t>
    </rPh>
    <rPh sb="18" eb="19">
      <t>ショ</t>
    </rPh>
    <rPh sb="20" eb="22">
      <t>ベッシ</t>
    </rPh>
    <phoneticPr fontId="27"/>
  </si>
  <si>
    <t>介護福祉士等要件確認書（サービス提供体制強化加算用）</t>
    <rPh sb="0" eb="2">
      <t>カイゴ</t>
    </rPh>
    <rPh sb="2" eb="5">
      <t>フクシシ</t>
    </rPh>
    <rPh sb="5" eb="6">
      <t>トウ</t>
    </rPh>
    <rPh sb="6" eb="8">
      <t>ヨウケン</t>
    </rPh>
    <rPh sb="8" eb="11">
      <t>カクニンショ</t>
    </rPh>
    <rPh sb="16" eb="18">
      <t>テイキョウ</t>
    </rPh>
    <rPh sb="18" eb="20">
      <t>タイセイ</t>
    </rPh>
    <rPh sb="20" eb="22">
      <t>キョウカ</t>
    </rPh>
    <rPh sb="22" eb="24">
      <t>カサン</t>
    </rPh>
    <rPh sb="24" eb="25">
      <t>ヨウ</t>
    </rPh>
    <phoneticPr fontId="27"/>
  </si>
  <si>
    <t>勤続年数要件確認書（サービス提供体制強化加算用）</t>
    <rPh sb="0" eb="2">
      <t>キンゾク</t>
    </rPh>
    <rPh sb="2" eb="4">
      <t>ネンスウ</t>
    </rPh>
    <rPh sb="4" eb="6">
      <t>ヨウケン</t>
    </rPh>
    <rPh sb="6" eb="9">
      <t>カクニンショ</t>
    </rPh>
    <rPh sb="14" eb="16">
      <t>テイキョウ</t>
    </rPh>
    <rPh sb="16" eb="18">
      <t>タイセイ</t>
    </rPh>
    <rPh sb="18" eb="20">
      <t>キョウカ</t>
    </rPh>
    <rPh sb="20" eb="22">
      <t>カサン</t>
    </rPh>
    <rPh sb="22" eb="23">
      <t>ヨウ</t>
    </rPh>
    <phoneticPr fontId="27"/>
  </si>
  <si>
    <t xml:space="preserve"> 常勤職員が１か月に勤務すべき総時間数　　　　　　時間(ア)</t>
    <rPh sb="1" eb="3">
      <t>ジョウキン</t>
    </rPh>
    <rPh sb="3" eb="5">
      <t>ショクイン</t>
    </rPh>
    <rPh sb="8" eb="9">
      <t>ツキ</t>
    </rPh>
    <rPh sb="10" eb="12">
      <t>キンム</t>
    </rPh>
    <rPh sb="15" eb="16">
      <t>ソウ</t>
    </rPh>
    <rPh sb="16" eb="18">
      <t>ジカン</t>
    </rPh>
    <rPh sb="18" eb="19">
      <t>スウ</t>
    </rPh>
    <rPh sb="25" eb="27">
      <t>ジカン</t>
    </rPh>
    <phoneticPr fontId="27"/>
  </si>
  <si>
    <t>介護
福祉士</t>
    <rPh sb="0" eb="2">
      <t>カイゴ</t>
    </rPh>
    <rPh sb="3" eb="6">
      <t>フクシシ</t>
    </rPh>
    <phoneticPr fontId="27"/>
  </si>
  <si>
    <t>実務者研修修了者</t>
    <rPh sb="0" eb="3">
      <t>ジツムシャ</t>
    </rPh>
    <rPh sb="3" eb="5">
      <t>ケンシュウ</t>
    </rPh>
    <rPh sb="5" eb="7">
      <t>シュウリョウ</t>
    </rPh>
    <rPh sb="7" eb="8">
      <t>シャ</t>
    </rPh>
    <phoneticPr fontId="27"/>
  </si>
  <si>
    <t>介護職員基礎研修課程修了者</t>
    <rPh sb="0" eb="2">
      <t>カイゴ</t>
    </rPh>
    <rPh sb="2" eb="4">
      <t>ショクイン</t>
    </rPh>
    <rPh sb="4" eb="6">
      <t>キソ</t>
    </rPh>
    <rPh sb="6" eb="8">
      <t>ケンシュウ</t>
    </rPh>
    <rPh sb="8" eb="10">
      <t>カテイ</t>
    </rPh>
    <rPh sb="10" eb="13">
      <t>シュウリョウシャ</t>
    </rPh>
    <phoneticPr fontId="27"/>
  </si>
  <si>
    <t>就労開始
年月日</t>
    <rPh sb="0" eb="2">
      <t>シュウロウ</t>
    </rPh>
    <rPh sb="2" eb="4">
      <t>カイシ</t>
    </rPh>
    <rPh sb="5" eb="8">
      <t>ネンガッピ</t>
    </rPh>
    <phoneticPr fontId="27"/>
  </si>
  <si>
    <t>勤続
年数</t>
    <rPh sb="0" eb="2">
      <t>キンゾク</t>
    </rPh>
    <rPh sb="3" eb="5">
      <t>ネンスウ</t>
    </rPh>
    <phoneticPr fontId="27"/>
  </si>
  <si>
    <t>常勤換算
後の人数</t>
    <rPh sb="7" eb="9">
      <t>ニンズウ</t>
    </rPh>
    <phoneticPr fontId="27"/>
  </si>
  <si>
    <t>○</t>
    <phoneticPr fontId="27"/>
  </si>
  <si>
    <t>平成○年○月○日</t>
    <rPh sb="0" eb="2">
      <t>ヘイセイ</t>
    </rPh>
    <rPh sb="3" eb="4">
      <t>ネン</t>
    </rPh>
    <rPh sb="5" eb="6">
      <t>ツキ</t>
    </rPh>
    <rPh sb="7" eb="8">
      <t>ニチ</t>
    </rPh>
    <phoneticPr fontId="27"/>
  </si>
  <si>
    <t>○年○月</t>
    <rPh sb="1" eb="2">
      <t>ネン</t>
    </rPh>
    <rPh sb="3" eb="4">
      <t>ツキ</t>
    </rPh>
    <phoneticPr fontId="27"/>
  </si>
  <si>
    <t>　　↑</t>
    <phoneticPr fontId="27"/>
  </si>
  <si>
    <t>※前月末日時点での勤続年数を記入</t>
    <rPh sb="1" eb="2">
      <t>ゼン</t>
    </rPh>
    <rPh sb="2" eb="3">
      <t>ツキ</t>
    </rPh>
    <rPh sb="3" eb="5">
      <t>マツジツ</t>
    </rPh>
    <rPh sb="5" eb="7">
      <t>ジテン</t>
    </rPh>
    <rPh sb="9" eb="11">
      <t>キンゾク</t>
    </rPh>
    <rPh sb="11" eb="13">
      <t>ネンスウ</t>
    </rPh>
    <rPh sb="14" eb="16">
      <t>キニュウ</t>
    </rPh>
    <phoneticPr fontId="27"/>
  </si>
  <si>
    <t>訪問入浴介護のみ</t>
    <phoneticPr fontId="27"/>
  </si>
  <si>
    <t>介護福祉士等要件確認表</t>
    <rPh sb="0" eb="2">
      <t>カイゴ</t>
    </rPh>
    <rPh sb="2" eb="4">
      <t>フクシ</t>
    </rPh>
    <rPh sb="4" eb="5">
      <t>シ</t>
    </rPh>
    <rPh sb="5" eb="6">
      <t>トウ</t>
    </rPh>
    <rPh sb="6" eb="8">
      <t>ヨウケン</t>
    </rPh>
    <rPh sb="8" eb="10">
      <t>カクニン</t>
    </rPh>
    <rPh sb="10" eb="11">
      <t>ヒョウ</t>
    </rPh>
    <phoneticPr fontId="27"/>
  </si>
  <si>
    <t>介護職員の総数（常勤換算）</t>
    <rPh sb="0" eb="2">
      <t>カイゴ</t>
    </rPh>
    <rPh sb="2" eb="4">
      <t>ショクイン</t>
    </rPh>
    <rPh sb="5" eb="7">
      <t>ソウスウ</t>
    </rPh>
    <rPh sb="8" eb="10">
      <t>ジョウキン</t>
    </rPh>
    <rPh sb="10" eb="12">
      <t>カンザン</t>
    </rPh>
    <phoneticPr fontId="27"/>
  </si>
  <si>
    <t>人</t>
    <rPh sb="0" eb="1">
      <t>ヒト</t>
    </rPh>
    <phoneticPr fontId="27"/>
  </si>
  <si>
    <t>(1)のうち勤続年数10年以上の介護福祉士の総数（常勤換算）</t>
    <rPh sb="6" eb="8">
      <t>キンゾク</t>
    </rPh>
    <rPh sb="8" eb="10">
      <t>ネンスウ</t>
    </rPh>
    <rPh sb="12" eb="15">
      <t>ネンイジョウ</t>
    </rPh>
    <rPh sb="16" eb="18">
      <t>カイゴ</t>
    </rPh>
    <rPh sb="18" eb="21">
      <t>フクシシ</t>
    </rPh>
    <rPh sb="22" eb="24">
      <t>ソウスウ</t>
    </rPh>
    <rPh sb="25" eb="27">
      <t>ジョウキン</t>
    </rPh>
    <rPh sb="27" eb="29">
      <t>カンザン</t>
    </rPh>
    <phoneticPr fontId="27"/>
  </si>
  <si>
    <t>(4)</t>
  </si>
  <si>
    <t>(1)のうち介護福祉士、実務者研修修了者等の総数（常勤換算）</t>
    <rPh sb="6" eb="8">
      <t>カイゴ</t>
    </rPh>
    <rPh sb="8" eb="11">
      <t>フクシシ</t>
    </rPh>
    <rPh sb="12" eb="15">
      <t>ジツムシャ</t>
    </rPh>
    <rPh sb="15" eb="17">
      <t>ケンシュウ</t>
    </rPh>
    <rPh sb="17" eb="20">
      <t>シュウリョウシャ</t>
    </rPh>
    <rPh sb="20" eb="21">
      <t>トウ</t>
    </rPh>
    <rPh sb="22" eb="24">
      <t>ソウスウ</t>
    </rPh>
    <rPh sb="25" eb="27">
      <t>ジョウキン</t>
    </rPh>
    <rPh sb="27" eb="29">
      <t>カンザン</t>
    </rPh>
    <phoneticPr fontId="27"/>
  </si>
  <si>
    <t>←訪問入浴介護のみ</t>
    <rPh sb="1" eb="3">
      <t>ホウモン</t>
    </rPh>
    <rPh sb="3" eb="5">
      <t>ニュウヨク</t>
    </rPh>
    <rPh sb="5" eb="7">
      <t>カイゴ</t>
    </rPh>
    <phoneticPr fontId="27"/>
  </si>
  <si>
    <t>　　4　算出にあたっては、A～Dの「合計」の勤務時間（イ）をすべて足し、常勤の従業者が週に勤務すべき時間数（ア）で割って、小数点以下第2位を切り捨ててください。</t>
    <rPh sb="18" eb="20">
      <t>ゴウケイ</t>
    </rPh>
    <rPh sb="22" eb="24">
      <t>キンム</t>
    </rPh>
    <rPh sb="24" eb="26">
      <t>ジカン</t>
    </rPh>
    <rPh sb="33" eb="34">
      <t>タ</t>
    </rPh>
    <rPh sb="36" eb="38">
      <t>ジョウキン</t>
    </rPh>
    <rPh sb="39" eb="42">
      <t>ジュウギョウシャ</t>
    </rPh>
    <rPh sb="43" eb="44">
      <t>シュウ</t>
    </rPh>
    <rPh sb="45" eb="47">
      <t>キンム</t>
    </rPh>
    <rPh sb="50" eb="53">
      <t>ジカンスウ</t>
    </rPh>
    <rPh sb="57" eb="58">
      <t>ワ</t>
    </rPh>
    <phoneticPr fontId="27"/>
  </si>
  <si>
    <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rPh sb="4" eb="6">
      <t>カイゴ</t>
    </rPh>
    <rPh sb="6" eb="9">
      <t>フクシシ</t>
    </rPh>
    <rPh sb="9" eb="10">
      <t>マタ</t>
    </rPh>
    <rPh sb="11" eb="14">
      <t>ジツムシャ</t>
    </rPh>
    <rPh sb="14" eb="16">
      <t>ケンシュウ</t>
    </rPh>
    <rPh sb="16" eb="19">
      <t>シュウリョウシャ</t>
    </rPh>
    <rPh sb="19" eb="20">
      <t>モ</t>
    </rPh>
    <rPh sb="23" eb="25">
      <t>カイゴ</t>
    </rPh>
    <rPh sb="25" eb="27">
      <t>ショクイン</t>
    </rPh>
    <rPh sb="29" eb="31">
      <t>トウガイ</t>
    </rPh>
    <rPh sb="31" eb="33">
      <t>キンム</t>
    </rPh>
    <rPh sb="33" eb="34">
      <t>ヅキ</t>
    </rPh>
    <rPh sb="35" eb="37">
      <t>ゼンゲツ</t>
    </rPh>
    <rPh sb="37" eb="39">
      <t>マツジツ</t>
    </rPh>
    <rPh sb="39" eb="41">
      <t>ジテン</t>
    </rPh>
    <rPh sb="42" eb="44">
      <t>シカク</t>
    </rPh>
    <rPh sb="45" eb="47">
      <t>シュトク</t>
    </rPh>
    <rPh sb="51" eb="52">
      <t>シャ</t>
    </rPh>
    <rPh sb="52" eb="53">
      <t>マタ</t>
    </rPh>
    <rPh sb="54" eb="56">
      <t>ケンシュウ</t>
    </rPh>
    <rPh sb="57" eb="59">
      <t>カテイ</t>
    </rPh>
    <rPh sb="60" eb="62">
      <t>シュウリョウ</t>
    </rPh>
    <rPh sb="66" eb="67">
      <t>シャ</t>
    </rPh>
    <phoneticPr fontId="27"/>
  </si>
  <si>
    <t>　　6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7">
      <t>ジカン</t>
    </rPh>
    <rPh sb="47" eb="48">
      <t>スウ</t>
    </rPh>
    <rPh sb="49" eb="51">
      <t>トドケデ</t>
    </rPh>
    <phoneticPr fontId="27"/>
  </si>
  <si>
    <r>
      <t>　　　資格、氏名、当該業務の勤務時間、常勤換算後の人数、</t>
    </r>
    <r>
      <rPr>
        <sz val="11"/>
        <rFont val="HGSｺﾞｼｯｸM"/>
        <family val="3"/>
        <charset val="128"/>
      </rPr>
      <t>介護福祉士等要件確認表の内容が確認できる場合はその書類をもって添付書類として差し</t>
    </r>
    <rPh sb="28" eb="30">
      <t>カイゴ</t>
    </rPh>
    <rPh sb="30" eb="33">
      <t>フクシシ</t>
    </rPh>
    <rPh sb="33" eb="34">
      <t>トウ</t>
    </rPh>
    <rPh sb="34" eb="36">
      <t>ヨウケン</t>
    </rPh>
    <rPh sb="36" eb="38">
      <t>カクニン</t>
    </rPh>
    <rPh sb="38" eb="39">
      <t>ヒョウ</t>
    </rPh>
    <rPh sb="40" eb="42">
      <t>ナイヨウ</t>
    </rPh>
    <phoneticPr fontId="27"/>
  </si>
  <si>
    <r>
      <t>　　　</t>
    </r>
    <r>
      <rPr>
        <sz val="11"/>
        <rFont val="HGSｺﾞｼｯｸM"/>
        <family val="3"/>
        <charset val="128"/>
      </rPr>
      <t>支えありません。</t>
    </r>
    <rPh sb="3" eb="4">
      <t>ササ</t>
    </rPh>
    <phoneticPr fontId="27"/>
  </si>
  <si>
    <t>　</t>
    <phoneticPr fontId="27"/>
  </si>
  <si>
    <t>　常勤職員が１か月に勤務すべき総時間数　　　　　　時間(ア)</t>
    <phoneticPr fontId="27"/>
  </si>
  <si>
    <t>勤続年数要件確認表</t>
    <rPh sb="0" eb="2">
      <t>キンゾク</t>
    </rPh>
    <rPh sb="2" eb="4">
      <t>ネンスウ</t>
    </rPh>
    <rPh sb="4" eb="6">
      <t>ヨウケン</t>
    </rPh>
    <rPh sb="6" eb="8">
      <t>カクニン</t>
    </rPh>
    <rPh sb="8" eb="9">
      <t>ヒョウ</t>
    </rPh>
    <phoneticPr fontId="27"/>
  </si>
  <si>
    <t>サービスを直接提供する者の総数（常勤換算）</t>
    <rPh sb="5" eb="7">
      <t>チョクセツ</t>
    </rPh>
    <rPh sb="7" eb="9">
      <t>テイキョウ</t>
    </rPh>
    <rPh sb="11" eb="12">
      <t>シャ</t>
    </rPh>
    <rPh sb="13" eb="15">
      <t>ソウスウ</t>
    </rPh>
    <rPh sb="16" eb="18">
      <t>ジョウキン</t>
    </rPh>
    <rPh sb="18" eb="20">
      <t>カンザン</t>
    </rPh>
    <phoneticPr fontId="27"/>
  </si>
  <si>
    <t>(2)</t>
  </si>
  <si>
    <t>(1)のうち勤続年数10年以上の者の総数
（常勤換算）</t>
    <rPh sb="6" eb="8">
      <t>キンゾク</t>
    </rPh>
    <rPh sb="8" eb="10">
      <t>ネンスウ</t>
    </rPh>
    <rPh sb="12" eb="13">
      <t>ネン</t>
    </rPh>
    <rPh sb="13" eb="15">
      <t>イジョウ</t>
    </rPh>
    <rPh sb="16" eb="17">
      <t>シャ</t>
    </rPh>
    <rPh sb="18" eb="20">
      <t>ソウスウ</t>
    </rPh>
    <rPh sb="22" eb="24">
      <t>ジョウキン</t>
    </rPh>
    <rPh sb="24" eb="26">
      <t>カンザン</t>
    </rPh>
    <phoneticPr fontId="27"/>
  </si>
  <si>
    <t>(1)のうち勤続年数７年以上の者の総数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7"/>
  </si>
  <si>
    <t>(1)のうち勤続年数３年以上の者の総数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7"/>
  </si>
  <si>
    <t>　　5　就労開始年月日は、当該事業所の就労開始年月日を記載してください。</t>
    <rPh sb="4" eb="6">
      <t>シュウロウ</t>
    </rPh>
    <rPh sb="6" eb="8">
      <t>カイシ</t>
    </rPh>
    <rPh sb="8" eb="11">
      <t>ネンガッピ</t>
    </rPh>
    <rPh sb="13" eb="15">
      <t>トウガイ</t>
    </rPh>
    <rPh sb="15" eb="17">
      <t>ジギョウ</t>
    </rPh>
    <rPh sb="17" eb="18">
      <t>ショ</t>
    </rPh>
    <rPh sb="19" eb="21">
      <t>シュウロウ</t>
    </rPh>
    <rPh sb="21" eb="23">
      <t>カイシ</t>
    </rPh>
    <rPh sb="23" eb="26">
      <t>ネンガッピ</t>
    </rPh>
    <rPh sb="27" eb="29">
      <t>キサイ</t>
    </rPh>
    <phoneticPr fontId="27"/>
  </si>
  <si>
    <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rPh sb="4" eb="6">
      <t>キンゾク</t>
    </rPh>
    <rPh sb="6" eb="8">
      <t>ネンスウ</t>
    </rPh>
    <rPh sb="10" eb="12">
      <t>トウガイ</t>
    </rPh>
    <rPh sb="12" eb="14">
      <t>キンム</t>
    </rPh>
    <rPh sb="14" eb="15">
      <t>ヅキ</t>
    </rPh>
    <rPh sb="16" eb="18">
      <t>ゼンゲツ</t>
    </rPh>
    <rPh sb="18" eb="20">
      <t>マツジツ</t>
    </rPh>
    <rPh sb="20" eb="22">
      <t>ジテン</t>
    </rPh>
    <rPh sb="24" eb="26">
      <t>キンゾク</t>
    </rPh>
    <rPh sb="26" eb="28">
      <t>ネンスウ</t>
    </rPh>
    <rPh sb="29" eb="31">
      <t>キニュウ</t>
    </rPh>
    <phoneticPr fontId="27"/>
  </si>
  <si>
    <t>　　7　当該事業所の勤続年数は３年未満であるが、同一法人の運営する他事業所等での勤務実績がある場合は、その勤続年数を含めることができるので、</t>
    <rPh sb="4" eb="6">
      <t>トウガイ</t>
    </rPh>
    <rPh sb="6" eb="9">
      <t>ジギョウショ</t>
    </rPh>
    <rPh sb="10" eb="12">
      <t>キンゾク</t>
    </rPh>
    <rPh sb="12" eb="14">
      <t>ネンスウ</t>
    </rPh>
    <rPh sb="16" eb="17">
      <t>ネン</t>
    </rPh>
    <rPh sb="17" eb="19">
      <t>ミマン</t>
    </rPh>
    <rPh sb="24" eb="26">
      <t>ドウイツ</t>
    </rPh>
    <rPh sb="26" eb="28">
      <t>ホウジン</t>
    </rPh>
    <rPh sb="29" eb="31">
      <t>ウンエイ</t>
    </rPh>
    <rPh sb="33" eb="34">
      <t>タ</t>
    </rPh>
    <rPh sb="34" eb="36">
      <t>ジギョウ</t>
    </rPh>
    <rPh sb="36" eb="37">
      <t>ショ</t>
    </rPh>
    <rPh sb="37" eb="38">
      <t>トウ</t>
    </rPh>
    <rPh sb="40" eb="42">
      <t>キンム</t>
    </rPh>
    <rPh sb="42" eb="44">
      <t>ジッセキ</t>
    </rPh>
    <rPh sb="47" eb="49">
      <t>バアイ</t>
    </rPh>
    <rPh sb="53" eb="55">
      <t>キンゾク</t>
    </rPh>
    <rPh sb="55" eb="57">
      <t>ネンスウ</t>
    </rPh>
    <rPh sb="58" eb="59">
      <t>フク</t>
    </rPh>
    <phoneticPr fontId="27"/>
  </si>
  <si>
    <t>　　　当該事業所の勤続年数に他事業所での勤務年数を加えて勤続年数の欄に記載してください。ただし、この場合、従事者の勤務していた同一法人の運</t>
    <rPh sb="3" eb="5">
      <t>トウガイ</t>
    </rPh>
    <rPh sb="5" eb="8">
      <t>ジギョウショ</t>
    </rPh>
    <rPh sb="9" eb="11">
      <t>キンゾク</t>
    </rPh>
    <rPh sb="11" eb="13">
      <t>ネンスウ</t>
    </rPh>
    <rPh sb="14" eb="15">
      <t>タ</t>
    </rPh>
    <rPh sb="15" eb="17">
      <t>ジギョウ</t>
    </rPh>
    <rPh sb="17" eb="18">
      <t>ショ</t>
    </rPh>
    <rPh sb="20" eb="22">
      <t>キンム</t>
    </rPh>
    <rPh sb="22" eb="24">
      <t>ネンスウ</t>
    </rPh>
    <rPh sb="25" eb="26">
      <t>クワ</t>
    </rPh>
    <rPh sb="28" eb="30">
      <t>キンゾク</t>
    </rPh>
    <rPh sb="30" eb="32">
      <t>ネンスウ</t>
    </rPh>
    <rPh sb="33" eb="34">
      <t>ラン</t>
    </rPh>
    <rPh sb="35" eb="37">
      <t>キサイ</t>
    </rPh>
    <phoneticPr fontId="27"/>
  </si>
  <si>
    <t>　　　営する他事業所の名称、職種、勤務形態、就労期間、勤務年数のわかる資料を別途整備しておいてください。（提出は不要）</t>
    <rPh sb="3" eb="4">
      <t>エイ</t>
    </rPh>
    <rPh sb="6" eb="7">
      <t>タ</t>
    </rPh>
    <rPh sb="7" eb="10">
      <t>ジギョウショ</t>
    </rPh>
    <phoneticPr fontId="27"/>
  </si>
  <si>
    <t>　　8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7"/>
  </si>
  <si>
    <r>
      <t>　　　就労開始年月日、勤続年数、氏名、当該業務の勤務時間、常勤換算後の人数、勤続年数要件確認表の内容が</t>
    </r>
    <r>
      <rPr>
        <sz val="11"/>
        <rFont val="HGSｺﾞｼｯｸM"/>
        <family val="3"/>
        <charset val="128"/>
      </rPr>
      <t>確認できる場合はその書類をもって添付</t>
    </r>
    <rPh sb="29" eb="31">
      <t>ジョウキン</t>
    </rPh>
    <rPh sb="31" eb="33">
      <t>カンザン</t>
    </rPh>
    <rPh sb="33" eb="34">
      <t>ゴ</t>
    </rPh>
    <rPh sb="35" eb="37">
      <t>ニンズウ</t>
    </rPh>
    <rPh sb="38" eb="40">
      <t>キンゾク</t>
    </rPh>
    <rPh sb="40" eb="42">
      <t>ネンスウ</t>
    </rPh>
    <rPh sb="42" eb="44">
      <t>ヨウケン</t>
    </rPh>
    <rPh sb="44" eb="46">
      <t>カクニン</t>
    </rPh>
    <rPh sb="46" eb="47">
      <t>ヒョウ</t>
    </rPh>
    <rPh sb="48" eb="50">
      <t>ナイヨウ</t>
    </rPh>
    <phoneticPr fontId="27"/>
  </si>
  <si>
    <t>　　　書類として差し支えありません。</t>
    <phoneticPr fontId="27"/>
  </si>
  <si>
    <t>（別紙12－Ｃ）</t>
    <phoneticPr fontId="27"/>
  </si>
  <si>
    <t>（別紙12－Ａ）</t>
    <phoneticPr fontId="27"/>
  </si>
  <si>
    <t>（別紙１－３）</t>
    <phoneticPr fontId="27"/>
  </si>
  <si>
    <t>事 業 所 番 号</t>
    <phoneticPr fontId="27"/>
  </si>
  <si>
    <t>そ　 　　の　 　　他　　 　該　　 　当　　 　す 　　　る 　　　体 　　　制 　　　等</t>
  </si>
  <si>
    <t>□</t>
  </si>
  <si>
    <t>１　１級地</t>
  </si>
  <si>
    <t>６　２級地</t>
  </si>
  <si>
    <t>７　３級地</t>
  </si>
  <si>
    <t>２　４級地</t>
  </si>
  <si>
    <t>３　５級地</t>
  </si>
  <si>
    <t>４　６級地</t>
  </si>
  <si>
    <t>９　７級地</t>
  </si>
  <si>
    <t>５　その他</t>
  </si>
  <si>
    <t>１ なし</t>
    <phoneticPr fontId="27"/>
  </si>
  <si>
    <t>２ あり</t>
    <phoneticPr fontId="27"/>
  </si>
  <si>
    <t>１　なし</t>
  </si>
  <si>
    <t>１ 対応不可</t>
    <rPh sb="2" eb="4">
      <t>タイオウ</t>
    </rPh>
    <rPh sb="4" eb="6">
      <t>フカ</t>
    </rPh>
    <phoneticPr fontId="27"/>
  </si>
  <si>
    <t>２ 対応可</t>
    <phoneticPr fontId="27"/>
  </si>
  <si>
    <t>２ 加算Ⅰ</t>
    <phoneticPr fontId="27"/>
  </si>
  <si>
    <t>３ 加算Ⅱ</t>
    <phoneticPr fontId="27"/>
  </si>
  <si>
    <t>６ 加算Ⅰ</t>
    <phoneticPr fontId="27"/>
  </si>
  <si>
    <t>５ 加算Ⅱ</t>
    <phoneticPr fontId="27"/>
  </si>
  <si>
    <t>２ 加算Ⅲ</t>
    <phoneticPr fontId="27"/>
  </si>
  <si>
    <t>６ 加算Ⅰ（イの場合）</t>
    <rPh sb="8" eb="10">
      <t>バアイ</t>
    </rPh>
    <phoneticPr fontId="27"/>
  </si>
  <si>
    <t>７ 加算Ⅲ（イの場合）</t>
    <phoneticPr fontId="27"/>
  </si>
  <si>
    <t>２ 看護職員</t>
    <rPh sb="2" eb="4">
      <t>カンゴ</t>
    </rPh>
    <rPh sb="4" eb="6">
      <t>ショクイン</t>
    </rPh>
    <phoneticPr fontId="27"/>
  </si>
  <si>
    <t>３ 介護職員</t>
    <rPh sb="2" eb="4">
      <t>カイゴ</t>
    </rPh>
    <rPh sb="4" eb="6">
      <t>ショクイン</t>
    </rPh>
    <phoneticPr fontId="27"/>
  </si>
  <si>
    <t>感染症又は災害の発生を理由とする利用者数の減少が一定以上生じている場合の対応</t>
    <phoneticPr fontId="27"/>
  </si>
  <si>
    <t>時間延長サービス体制</t>
    <phoneticPr fontId="27"/>
  </si>
  <si>
    <t>共生型サービスの提供
（生活介護事業所）</t>
    <rPh sb="0" eb="3">
      <t>キョウセイガタ</t>
    </rPh>
    <rPh sb="8" eb="10">
      <t>テイキョウ</t>
    </rPh>
    <rPh sb="16" eb="18">
      <t>ジギョウ</t>
    </rPh>
    <rPh sb="18" eb="19">
      <t>ショ</t>
    </rPh>
    <phoneticPr fontId="27"/>
  </si>
  <si>
    <t>共生型サービスの提供
（自立訓練事業所）</t>
    <rPh sb="0" eb="3">
      <t>キョウセイガタ</t>
    </rPh>
    <rPh sb="8" eb="10">
      <t>テイキョウ</t>
    </rPh>
    <rPh sb="16" eb="19">
      <t>ジギョウショ</t>
    </rPh>
    <phoneticPr fontId="27"/>
  </si>
  <si>
    <t>共生型サービスの提供
（児童発達支援事業所）</t>
    <rPh sb="0" eb="3">
      <t>キョウセイガタ</t>
    </rPh>
    <rPh sb="8" eb="10">
      <t>テイキョウ</t>
    </rPh>
    <rPh sb="18" eb="20">
      <t>ジギョウ</t>
    </rPh>
    <rPh sb="20" eb="21">
      <t>ショ</t>
    </rPh>
    <phoneticPr fontId="27"/>
  </si>
  <si>
    <t>共生型サービスの提供
（放課後等デイサービス事業所）</t>
    <rPh sb="0" eb="3">
      <t>キョウセイガタ</t>
    </rPh>
    <rPh sb="8" eb="10">
      <t>テイキョウ</t>
    </rPh>
    <rPh sb="22" eb="25">
      <t>ジギョウショ</t>
    </rPh>
    <phoneticPr fontId="27"/>
  </si>
  <si>
    <t>１　地域密着型通所介護事業所</t>
  </si>
  <si>
    <t>入浴介助加算</t>
    <phoneticPr fontId="27"/>
  </si>
  <si>
    <t>２　療養通所介護事業所</t>
  </si>
  <si>
    <t>生活機能向上連携加算</t>
    <phoneticPr fontId="27"/>
  </si>
  <si>
    <t>３ 加算Ⅰ</t>
    <phoneticPr fontId="27"/>
  </si>
  <si>
    <t>２ 加算Ⅱ</t>
    <phoneticPr fontId="27"/>
  </si>
  <si>
    <t>個別機能訓練加算</t>
    <phoneticPr fontId="27"/>
  </si>
  <si>
    <t>２ 加算Ⅰイ</t>
    <phoneticPr fontId="27"/>
  </si>
  <si>
    <t>３ 加算Ⅰロ</t>
    <phoneticPr fontId="27"/>
  </si>
  <si>
    <t>ADL維持等加算〔申出〕の有無</t>
    <phoneticPr fontId="27"/>
  </si>
  <si>
    <t>栄養アセスメント・栄養改善体制</t>
    <phoneticPr fontId="27"/>
  </si>
  <si>
    <t>５ 加算Ⅱ（イの場合）</t>
    <rPh sb="8" eb="10">
      <t>バアイ</t>
    </rPh>
    <phoneticPr fontId="27"/>
  </si>
  <si>
    <t>８ 加算Ⅲイ（ロの場合）</t>
    <phoneticPr fontId="27"/>
  </si>
  <si>
    <t>４ 加算Ⅲロ（ロの場合）</t>
    <phoneticPr fontId="27"/>
  </si>
  <si>
    <r>
      <t>介 護 給 付 費 算 定 に 係 る 体 制 等 状 況 一 覧 表</t>
    </r>
    <r>
      <rPr>
        <sz val="14"/>
        <rFont val="HGSｺﾞｼｯｸM"/>
        <family val="3"/>
        <charset val="128"/>
      </rPr>
      <t>（主たる事業所の所在地以外の場所で一部実施する場合の出張所等の状況）</t>
    </r>
    <phoneticPr fontId="27"/>
  </si>
  <si>
    <t>事 業 所 番 号</t>
  </si>
  <si>
    <t>備考　１　この表は、事業所所在地以外の場所で一部事業を実施する出張所等がある場合について記載することとし、複数出張所等を有する場合は出張所ごとに提出してください。</t>
    <phoneticPr fontId="27"/>
  </si>
  <si>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67"/>
  </si>
  <si>
    <t>令和</t>
    <rPh sb="0" eb="2">
      <t>レイワ</t>
    </rPh>
    <phoneticPr fontId="67"/>
  </si>
  <si>
    <t>年</t>
    <rPh sb="0" eb="1">
      <t>ネン</t>
    </rPh>
    <phoneticPr fontId="67"/>
  </si>
  <si>
    <t>月</t>
    <rPh sb="0" eb="1">
      <t>ゲツ</t>
    </rPh>
    <phoneticPr fontId="67"/>
  </si>
  <si>
    <t>日</t>
    <rPh sb="0" eb="1">
      <t>ニチ</t>
    </rPh>
    <phoneticPr fontId="67"/>
  </si>
  <si>
    <t>有資格者等の割合の参考計算書</t>
    <rPh sb="0" eb="4">
      <t>ユウシカクシャ</t>
    </rPh>
    <rPh sb="4" eb="5">
      <t>トウ</t>
    </rPh>
    <rPh sb="6" eb="8">
      <t>ワリアイ</t>
    </rPh>
    <rPh sb="9" eb="11">
      <t>サンコウ</t>
    </rPh>
    <rPh sb="11" eb="14">
      <t>ケイサンショ</t>
    </rPh>
    <phoneticPr fontId="67"/>
  </si>
  <si>
    <t>事業所名</t>
    <rPh sb="0" eb="3">
      <t>ジギョウショ</t>
    </rPh>
    <rPh sb="3" eb="4">
      <t>メイ</t>
    </rPh>
    <phoneticPr fontId="67"/>
  </si>
  <si>
    <t>事業所番号</t>
    <rPh sb="0" eb="3">
      <t>ジギョウショ</t>
    </rPh>
    <rPh sb="3" eb="5">
      <t>バンゴウ</t>
    </rPh>
    <phoneticPr fontId="67"/>
  </si>
  <si>
    <t>サービス種類</t>
    <rPh sb="4" eb="6">
      <t>シュルイ</t>
    </rPh>
    <phoneticPr fontId="67"/>
  </si>
  <si>
    <t>１．割合を計算する職員</t>
    <rPh sb="2" eb="4">
      <t>ワリアイ</t>
    </rPh>
    <rPh sb="5" eb="7">
      <t>ケイサン</t>
    </rPh>
    <rPh sb="9" eb="11">
      <t>ショクイン</t>
    </rPh>
    <phoneticPr fontId="67"/>
  </si>
  <si>
    <t>介護福祉士</t>
    <rPh sb="0" eb="2">
      <t>カイゴ</t>
    </rPh>
    <rPh sb="2" eb="5">
      <t>フクシシ</t>
    </rPh>
    <phoneticPr fontId="67"/>
  </si>
  <si>
    <t>２．有資格者等の割合の算定期間</t>
    <rPh sb="2" eb="6">
      <t>ユウシカクシャ</t>
    </rPh>
    <rPh sb="6" eb="7">
      <t>トウ</t>
    </rPh>
    <rPh sb="8" eb="10">
      <t>ワリアイ</t>
    </rPh>
    <rPh sb="11" eb="13">
      <t>サンテイ</t>
    </rPh>
    <rPh sb="13" eb="15">
      <t>キカン</t>
    </rPh>
    <phoneticPr fontId="67"/>
  </si>
  <si>
    <t>前年度（３月を除く）</t>
  </si>
  <si>
    <t>実績月数　</t>
    <rPh sb="0" eb="2">
      <t>ジッセキ</t>
    </rPh>
    <rPh sb="2" eb="4">
      <t>ツキスウ</t>
    </rPh>
    <phoneticPr fontId="67"/>
  </si>
  <si>
    <t>３．常勤換算方法による計算</t>
    <rPh sb="2" eb="4">
      <t>ジョウキン</t>
    </rPh>
    <rPh sb="4" eb="6">
      <t>カンサン</t>
    </rPh>
    <rPh sb="6" eb="8">
      <t>ホウホウ</t>
    </rPh>
    <rPh sb="11" eb="13">
      <t>ケイサン</t>
    </rPh>
    <phoneticPr fontId="67"/>
  </si>
  <si>
    <t>前年度（３月を除く）</t>
    <rPh sb="0" eb="3">
      <t>ゼンネンド</t>
    </rPh>
    <rPh sb="5" eb="6">
      <t>ガツ</t>
    </rPh>
    <rPh sb="7" eb="8">
      <t>ノゾ</t>
    </rPh>
    <phoneticPr fontId="67"/>
  </si>
  <si>
    <t>常勤換算人数</t>
    <rPh sb="0" eb="2">
      <t>ジョウキン</t>
    </rPh>
    <rPh sb="2" eb="4">
      <t>カンサン</t>
    </rPh>
    <rPh sb="4" eb="6">
      <t>ニンズウ</t>
    </rPh>
    <phoneticPr fontId="67"/>
  </si>
  <si>
    <t>①常勤職員の
一月あたりの
勤務時間</t>
    <rPh sb="1" eb="3">
      <t>ジョウキン</t>
    </rPh>
    <rPh sb="3" eb="5">
      <t>ショクイン</t>
    </rPh>
    <rPh sb="7" eb="8">
      <t>ヒト</t>
    </rPh>
    <rPh sb="8" eb="9">
      <t>ツキ</t>
    </rPh>
    <rPh sb="14" eb="16">
      <t>キンム</t>
    </rPh>
    <rPh sb="16" eb="18">
      <t>ジカン</t>
    </rPh>
    <phoneticPr fontId="67"/>
  </si>
  <si>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</si>
  <si>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7"/>
  </si>
  <si>
    <t>④非常勤の職員の
勤務延時間数</t>
    <rPh sb="1" eb="4">
      <t>ヒジョウキン</t>
    </rPh>
    <rPh sb="5" eb="7">
      <t>ショクイン</t>
    </rPh>
    <rPh sb="9" eb="11">
      <t>キンム</t>
    </rPh>
    <rPh sb="11" eb="12">
      <t>ノ</t>
    </rPh>
    <rPh sb="12" eb="15">
      <t>ジカンスウ</t>
    </rPh>
    <phoneticPr fontId="67"/>
  </si>
  <si>
    <t>令和３年</t>
    <rPh sb="0" eb="2">
      <t>レイワ</t>
    </rPh>
    <rPh sb="3" eb="4">
      <t>ネン</t>
    </rPh>
    <phoneticPr fontId="27"/>
  </si>
  <si>
    <t>時間</t>
    <rPh sb="0" eb="2">
      <t>ジカン</t>
    </rPh>
    <phoneticPr fontId="67"/>
  </si>
  <si>
    <t>人</t>
    <rPh sb="0" eb="1">
      <t>ニン</t>
    </rPh>
    <phoneticPr fontId="67"/>
  </si>
  <si>
    <t>分子</t>
    <rPh sb="0" eb="2">
      <t>ブンシ</t>
    </rPh>
    <phoneticPr fontId="67"/>
  </si>
  <si>
    <t>分母</t>
    <rPh sb="0" eb="2">
      <t>ブンボ</t>
    </rPh>
    <phoneticPr fontId="67"/>
  </si>
  <si>
    <t>4月</t>
    <rPh sb="1" eb="2">
      <t>ガツ</t>
    </rPh>
    <phoneticPr fontId="67"/>
  </si>
  <si>
    <t>割合を計算する職員</t>
    <rPh sb="0" eb="2">
      <t>ワリアイ</t>
    </rPh>
    <rPh sb="3" eb="5">
      <t>ケイサン</t>
    </rPh>
    <rPh sb="7" eb="9">
      <t>ショクイン</t>
    </rPh>
    <phoneticPr fontId="67"/>
  </si>
  <si>
    <t>介護職員</t>
    <rPh sb="0" eb="2">
      <t>カイゴ</t>
    </rPh>
    <rPh sb="2" eb="4">
      <t>ショクイン</t>
    </rPh>
    <phoneticPr fontId="67"/>
  </si>
  <si>
    <t>勤続年数10年以上の介護福祉士</t>
    <rPh sb="0" eb="2">
      <t>キンゾク</t>
    </rPh>
    <rPh sb="2" eb="3">
      <t>ネン</t>
    </rPh>
    <rPh sb="3" eb="4">
      <t>スウ</t>
    </rPh>
    <rPh sb="6" eb="7">
      <t>ネン</t>
    </rPh>
    <rPh sb="7" eb="9">
      <t>イジョウ</t>
    </rPh>
    <rPh sb="10" eb="12">
      <t>カイゴ</t>
    </rPh>
    <rPh sb="12" eb="15">
      <t>フクシシ</t>
    </rPh>
    <phoneticPr fontId="67"/>
  </si>
  <si>
    <t>介護サービスを直接提供する職員</t>
    <rPh sb="0" eb="2">
      <t>カイゴ</t>
    </rPh>
    <rPh sb="7" eb="9">
      <t>チョクセツ</t>
    </rPh>
    <rPh sb="9" eb="11">
      <t>テイキョウ</t>
    </rPh>
    <rPh sb="13" eb="15">
      <t>ショクイン</t>
    </rPh>
    <phoneticPr fontId="67"/>
  </si>
  <si>
    <t>勤続年数７年以上の職員</t>
    <rPh sb="0" eb="2">
      <t>キンゾク</t>
    </rPh>
    <rPh sb="2" eb="4">
      <t>ネンスウ</t>
    </rPh>
    <rPh sb="5" eb="6">
      <t>ネン</t>
    </rPh>
    <rPh sb="6" eb="8">
      <t>イジョウ</t>
    </rPh>
    <rPh sb="9" eb="11">
      <t>ショクイン</t>
    </rPh>
    <phoneticPr fontId="67"/>
  </si>
  <si>
    <t>-</t>
    <phoneticPr fontId="67"/>
  </si>
  <si>
    <t>令和４年</t>
    <rPh sb="0" eb="2">
      <t>レイワ</t>
    </rPh>
    <rPh sb="3" eb="4">
      <t>ネン</t>
    </rPh>
    <phoneticPr fontId="27"/>
  </si>
  <si>
    <t>合計</t>
    <rPh sb="0" eb="2">
      <t>ゴウケイ</t>
    </rPh>
    <phoneticPr fontId="67"/>
  </si>
  <si>
    <t>一月あたりの平均値</t>
    <rPh sb="0" eb="1">
      <t>ヒト</t>
    </rPh>
    <rPh sb="1" eb="2">
      <t>ツキ</t>
    </rPh>
    <rPh sb="6" eb="8">
      <t>ヘイキン</t>
    </rPh>
    <rPh sb="8" eb="9">
      <t>アタイ</t>
    </rPh>
    <phoneticPr fontId="67"/>
  </si>
  <si>
    <t>の割合</t>
    <rPh sb="1" eb="3">
      <t>ワリアイ</t>
    </rPh>
    <phoneticPr fontId="67"/>
  </si>
  <si>
    <t>届出日の属する月の前３月</t>
    <rPh sb="0" eb="2">
      <t>トドケデ</t>
    </rPh>
    <rPh sb="2" eb="3">
      <t>ヒ</t>
    </rPh>
    <rPh sb="4" eb="5">
      <t>ゾク</t>
    </rPh>
    <rPh sb="7" eb="8">
      <t>ツキ</t>
    </rPh>
    <rPh sb="9" eb="10">
      <t>マエ</t>
    </rPh>
    <rPh sb="11" eb="12">
      <t>ガツ</t>
    </rPh>
    <phoneticPr fontId="67"/>
  </si>
  <si>
    <t>備考</t>
    <rPh sb="0" eb="2">
      <t>ビコウ</t>
    </rPh>
    <phoneticPr fontId="6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</si>
  <si>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</si>
  <si>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</si>
  <si>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</si>
  <si>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</si>
  <si>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</si>
  <si>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</si>
  <si>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7"/>
  </si>
  <si>
    <t>　実績月数を記入してください。</t>
    <rPh sb="1" eb="3">
      <t>ジッセキ</t>
    </rPh>
    <rPh sb="3" eb="5">
      <t>ツキスウ</t>
    </rPh>
    <rPh sb="6" eb="8">
      <t>キニュウ</t>
    </rPh>
    <phoneticPr fontId="67"/>
  </si>
  <si>
    <t>・「３．常勤換算方法による計算」</t>
    <rPh sb="4" eb="6">
      <t>ジョウキン</t>
    </rPh>
    <rPh sb="6" eb="8">
      <t>カンサン</t>
    </rPh>
    <rPh sb="8" eb="10">
      <t>ホウホウ</t>
    </rPh>
    <rPh sb="13" eb="15">
      <t>ケイサン</t>
    </rPh>
    <phoneticPr fontId="67"/>
  </si>
  <si>
    <t>　　常勤換算方法とは、非常勤の従業者について「事業所の従業者の勤務延時間数を当該事業所において常勤の従業者が勤務すべき時間数で</t>
    <phoneticPr fontId="67"/>
  </si>
  <si>
    <t>　除することにより、常勤の従業者の員数に換算する方法」であるため、常勤の従業者については常勤換算方法によらず、実人数で計算します。</t>
    <phoneticPr fontId="6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</si>
  <si>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</si>
  <si>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</si>
  <si>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</si>
  <si>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</si>
  <si>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</si>
  <si>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7"/>
  </si>
  <si>
    <t>　※「常勤・非常勤」の区分について</t>
    <rPh sb="3" eb="5">
      <t>ジョウキン</t>
    </rPh>
    <rPh sb="6" eb="9">
      <t>ヒジョウキン</t>
    </rPh>
    <rPh sb="11" eb="13">
      <t>クブン</t>
    </rPh>
    <phoneticPr fontId="6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</si>
  <si>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</si>
  <si>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7"/>
  </si>
  <si>
    <t>　　非正規雇用であっても、週40時間勤務する従業者は常勤扱いとなります。</t>
    <phoneticPr fontId="6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</si>
  <si>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</si>
  <si>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7"/>
  </si>
  <si>
    <t>　　この場合、「②常勤換算方法の対象外である常勤の職員数」の欄に１（人）として記入してください。</t>
    <rPh sb="4" eb="6">
      <t>バアイ</t>
    </rPh>
    <rPh sb="30" eb="31">
      <t>ラン</t>
    </rPh>
    <rPh sb="34" eb="35">
      <t>ニン</t>
    </rPh>
    <rPh sb="39" eb="41">
      <t>キニュウ</t>
    </rPh>
    <phoneticPr fontId="6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</si>
  <si>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</si>
  <si>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7"/>
  </si>
  <si>
    <t>1　新規</t>
    <phoneticPr fontId="27"/>
  </si>
  <si>
    <t>2　変更</t>
    <phoneticPr fontId="27"/>
  </si>
  <si>
    <t>3　終了</t>
    <phoneticPr fontId="27"/>
  </si>
  <si>
    <t>1　通所介護</t>
    <rPh sb="2" eb="4">
      <t>ツウショ</t>
    </rPh>
    <rPh sb="4" eb="6">
      <t>カイゴ</t>
    </rPh>
    <phoneticPr fontId="27"/>
  </si>
  <si>
    <t>2　（介護予防）通所リハビリテーション</t>
    <rPh sb="3" eb="5">
      <t>カイゴ</t>
    </rPh>
    <rPh sb="5" eb="7">
      <t>ヨボウ</t>
    </rPh>
    <rPh sb="8" eb="10">
      <t>ツウショ</t>
    </rPh>
    <phoneticPr fontId="27"/>
  </si>
  <si>
    <t>3　地域密着型通所介護</t>
    <rPh sb="2" eb="4">
      <t>チイキ</t>
    </rPh>
    <rPh sb="4" eb="7">
      <t>ミッチャクガタ</t>
    </rPh>
    <rPh sb="7" eb="9">
      <t>ツウショ</t>
    </rPh>
    <rPh sb="9" eb="11">
      <t>カイゴ</t>
    </rPh>
    <phoneticPr fontId="27"/>
  </si>
  <si>
    <t>3　（介護予防）認知症対応型通所介護</t>
    <rPh sb="3" eb="5">
      <t>カイゴ</t>
    </rPh>
    <rPh sb="5" eb="7">
      <t>ヨボウ</t>
    </rPh>
    <rPh sb="8" eb="11">
      <t>ニンチショウ</t>
    </rPh>
    <rPh sb="11" eb="14">
      <t>タイオウガタ</t>
    </rPh>
    <rPh sb="14" eb="16">
      <t>ツウショ</t>
    </rPh>
    <rPh sb="16" eb="18">
      <t>カイゴ</t>
    </rPh>
    <phoneticPr fontId="27"/>
  </si>
  <si>
    <t>1 サービス提供体制強化加算（Ⅰ）</t>
    <rPh sb="6" eb="8">
      <t>テイキョウ</t>
    </rPh>
    <rPh sb="8" eb="10">
      <t>タイセイ</t>
    </rPh>
    <rPh sb="10" eb="12">
      <t>キョウカ</t>
    </rPh>
    <rPh sb="12" eb="14">
      <t>カサン</t>
    </rPh>
    <phoneticPr fontId="27"/>
  </si>
  <si>
    <t>2 サービス提供体制強化加算（Ⅱ）</t>
    <rPh sb="6" eb="8">
      <t>テイキョウ</t>
    </rPh>
    <rPh sb="8" eb="10">
      <t>タイセイ</t>
    </rPh>
    <rPh sb="10" eb="12">
      <t>キョウカ</t>
    </rPh>
    <rPh sb="12" eb="14">
      <t>カサン</t>
    </rPh>
    <phoneticPr fontId="27"/>
  </si>
  <si>
    <t>3 サービス提供体制強化加算（Ⅲ）</t>
    <rPh sb="6" eb="8">
      <t>テイキョウ</t>
    </rPh>
    <rPh sb="8" eb="10">
      <t>タイセイ</t>
    </rPh>
    <rPh sb="10" eb="12">
      <t>キョウカ</t>
    </rPh>
    <rPh sb="12" eb="14">
      <t>カサン</t>
    </rPh>
    <phoneticPr fontId="27"/>
  </si>
  <si>
    <t>有</t>
    <rPh sb="0" eb="1">
      <t>ア</t>
    </rPh>
    <phoneticPr fontId="27"/>
  </si>
  <si>
    <t>無</t>
    <rPh sb="0" eb="1">
      <t>ナ</t>
    </rPh>
    <phoneticPr fontId="27"/>
  </si>
  <si>
    <t>要件を満たすことが分かる根拠書類を準備し、指定権者からの求めがあった場合には、速やかに提出すること。</t>
    <phoneticPr fontId="27"/>
  </si>
  <si>
    <t>３　施  設  種  別</t>
    <rPh sb="2" eb="3">
      <t>シ</t>
    </rPh>
    <rPh sb="5" eb="6">
      <t>セツ</t>
    </rPh>
    <rPh sb="8" eb="9">
      <t>タネ</t>
    </rPh>
    <rPh sb="11" eb="12">
      <t>ベツシウメシトドケデコウ_x0000_</t>
    </rPh>
    <phoneticPr fontId="27"/>
  </si>
  <si>
    <t>１　通所介護事業所</t>
    <phoneticPr fontId="27"/>
  </si>
  <si>
    <t>２　地域密着型通所介護事業所</t>
    <phoneticPr fontId="27"/>
  </si>
  <si>
    <t>１　ＡＤＬ維持等加算</t>
    <phoneticPr fontId="27"/>
  </si>
  <si>
    <t>該当</t>
    <rPh sb="0" eb="2">
      <t>ガイトウ</t>
    </rPh>
    <phoneticPr fontId="27"/>
  </si>
  <si>
    <t>非該当</t>
    <rPh sb="0" eb="3">
      <t>ヒガイトウ</t>
    </rPh>
    <phoneticPr fontId="27"/>
  </si>
  <si>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7"/>
  </si>
  <si>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7"/>
  </si>
  <si>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</si>
  <si>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</si>
  <si>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7"/>
  </si>
  <si>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7"/>
  </si>
  <si>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7"/>
  </si>
  <si>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7"/>
  </si>
  <si>
    <t>　　　８ 「認知症専門ケア加算」については、「認知症専門ケア加算に係る届出書」（別紙26）を添付してください。</t>
    <phoneticPr fontId="27"/>
  </si>
  <si>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7"/>
  </si>
  <si>
    <t>　　　10　「その他該当する体制等」欄で人員配置に係る加算（減算）の届出については、それぞれ加算（減算）の要件となる職員の配置状況や勤務体制がわかる書類を添付してください。</t>
    <phoneticPr fontId="27"/>
  </si>
  <si>
    <t>　　　　　　（例）－「機能訓練指導体制」…機能訓練指導員、「夜間勤務条件基準」…夜勤を行う看護師（准看護師）と介護職員の配置状況　等</t>
    <phoneticPr fontId="27"/>
  </si>
  <si>
    <t>　　　11 「時間延長サービス体制」については、実際に利用者に対して延長サービスを行うことが可能な場合に記載してください。</t>
    <phoneticPr fontId="27"/>
  </si>
  <si>
    <t>　　　12 「生活相談員配置等加算」については、「生活相談員配置等加算に係る届出書」（別紙27）を添付してください。</t>
    <phoneticPr fontId="27"/>
  </si>
  <si>
    <t>　　　13 「入浴介助加算」については、浴室の平面図等を添付してください。</t>
    <rPh sb="11" eb="13">
      <t>カサン</t>
    </rPh>
    <rPh sb="26" eb="27">
      <t>トウ</t>
    </rPh>
    <phoneticPr fontId="27"/>
  </si>
  <si>
    <t>　　　14 「中重度者ケア体制加算」については、「中重度者ケア体制加算に係る届出書」（別紙28ー１）及び「利用者の割合に関する計算書」（別紙28ー２）を添付してください。</t>
    <phoneticPr fontId="27"/>
  </si>
  <si>
    <t>　　　15 「認知症加算」については、「認知症加算に係る届出書」（別紙29ー１）及び「利用者の割合に関する計算書」（別紙29ー２）を添付してください。</t>
    <phoneticPr fontId="27"/>
  </si>
  <si>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7"/>
  </si>
  <si>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7"/>
  </si>
  <si>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7"/>
  </si>
  <si>
    <t>　　　　「看取り介護加算」については、「看取り介護体制に係る届出書」（別紙９－５）を添付してください。</t>
    <phoneticPr fontId="27"/>
  </si>
  <si>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7"/>
  </si>
  <si>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7"/>
  </si>
  <si>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7"/>
  </si>
  <si>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7"/>
  </si>
  <si>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7"/>
  </si>
  <si>
    <t>　　　24 「職員の欠員による減算の状況」については、以下の要領で記載してください。</t>
    <phoneticPr fontId="27"/>
  </si>
  <si>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7"/>
  </si>
  <si>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7"/>
  </si>
  <si>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7"/>
  </si>
  <si>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7"/>
  </si>
  <si>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7"/>
  </si>
  <si>
    <t>　　　　　（別紙20ー２）、「テクノロジーの導入による夜勤職員配置加算に係る届出書」（別紙22）のいずれかを添付してください。</t>
    <phoneticPr fontId="27"/>
  </si>
  <si>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7"/>
  </si>
  <si>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7"/>
  </si>
  <si>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7"/>
  </si>
  <si>
    <t>備考　１　この表は、事業所所在地以外の場所で一部事業を実施する出張所等がある場合について記載することとし、複数出張所等を有する場合は出張所ごとに提出してください。</t>
  </si>
  <si>
    <t>　　速やかに提出すること。</t>
    <rPh sb="2" eb="3">
      <t>スミ</t>
    </rPh>
    <rPh sb="6" eb="8">
      <t>テイシュツ</t>
    </rPh>
    <phoneticPr fontId="27"/>
  </si>
  <si>
    <t>備考　要件を満たすことが分かる根拠書類を準備し、指定権者からの求めがあった場合には、</t>
    <phoneticPr fontId="27"/>
  </si>
  <si>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7"/>
  </si>
  <si>
    <t>③　②÷①×100</t>
    <phoneticPr fontId="27"/>
  </si>
  <si>
    <t>②　対象者　</t>
    <rPh sb="2" eb="5">
      <t>タイショウシャ</t>
    </rPh>
    <phoneticPr fontId="27"/>
  </si>
  <si>
    <t>①　利用者総数　</t>
    <rPh sb="2" eb="5">
      <t>リヨウシャ</t>
    </rPh>
    <rPh sb="5" eb="7">
      <t>ソウスウ</t>
    </rPh>
    <rPh sb="6" eb="7">
      <t>スウ</t>
    </rPh>
    <phoneticPr fontId="27"/>
  </si>
  <si>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7"/>
  </si>
  <si>
    <t>指定地域密着型サービス基準第20条第１項第２号又は第３号に規定する看護職員又は介護職員の員数に加え、看護職員又は介護職員を常勤換算方法で２以上確保している。</t>
    <phoneticPr fontId="27"/>
  </si>
  <si>
    <t>地域密着型
通所介護</t>
    <rPh sb="0" eb="5">
      <t>チイキミッチャクガタ</t>
    </rPh>
    <rPh sb="6" eb="10">
      <t>ツウショカイゴ</t>
    </rPh>
    <phoneticPr fontId="27"/>
  </si>
  <si>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7"/>
  </si>
  <si>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7"/>
  </si>
  <si>
    <t>指定居宅サービス等基準第93条第１項第２号又は第３号に規定する看護職員又は介護職員の員数に加え、看護職員又は介護職員を常勤換算方法で２以上確保している。</t>
    <phoneticPr fontId="27"/>
  </si>
  <si>
    <t>通所介護</t>
    <rPh sb="0" eb="2">
      <t>ツウショ</t>
    </rPh>
    <rPh sb="2" eb="4">
      <t>カイゴ</t>
    </rPh>
    <phoneticPr fontId="27"/>
  </si>
  <si>
    <t>認知症加算に係る届出内容</t>
    <rPh sb="0" eb="3">
      <t>ニンチショウ</t>
    </rPh>
    <rPh sb="3" eb="5">
      <t>カサン</t>
    </rPh>
    <rPh sb="6" eb="7">
      <t>カカワ</t>
    </rPh>
    <rPh sb="8" eb="10">
      <t>トドケデ</t>
    </rPh>
    <rPh sb="10" eb="12">
      <t>ナイヨウ</t>
    </rPh>
    <phoneticPr fontId="27"/>
  </si>
  <si>
    <t>2　地域密着型通所介護事業所</t>
    <rPh sb="2" eb="4">
      <t>チイキ</t>
    </rPh>
    <rPh sb="4" eb="7">
      <t>ミッチャクガタ</t>
    </rPh>
    <rPh sb="7" eb="9">
      <t>ツウショ</t>
    </rPh>
    <rPh sb="9" eb="11">
      <t>カイゴ</t>
    </rPh>
    <rPh sb="11" eb="14">
      <t>ジギョウショ</t>
    </rPh>
    <phoneticPr fontId="27"/>
  </si>
  <si>
    <t>1　通所介護事業所</t>
    <rPh sb="2" eb="4">
      <t>ツウショ</t>
    </rPh>
    <rPh sb="4" eb="6">
      <t>カイゴ</t>
    </rPh>
    <rPh sb="6" eb="9">
      <t>ジギョウショ</t>
    </rPh>
    <phoneticPr fontId="27"/>
  </si>
  <si>
    <t>事業所等の区分</t>
    <rPh sb="0" eb="3">
      <t>ジギョウショ</t>
    </rPh>
    <phoneticPr fontId="27"/>
  </si>
  <si>
    <t>異動等区分</t>
    <phoneticPr fontId="27"/>
  </si>
  <si>
    <t>事 業 所 名</t>
  </si>
  <si>
    <t>認知症加算に係る届出書</t>
    <rPh sb="0" eb="3">
      <t>ニンチショウ</t>
    </rPh>
    <rPh sb="3" eb="5">
      <t>カサン</t>
    </rPh>
    <rPh sb="6" eb="7">
      <t>カカ</t>
    </rPh>
    <rPh sb="8" eb="11">
      <t>トドケデショ</t>
    </rPh>
    <phoneticPr fontId="27"/>
  </si>
  <si>
    <t>（別紙29－１）</t>
    <phoneticPr fontId="27"/>
  </si>
  <si>
    <t>　（平成27年4月1日）」問31をご参照ください。</t>
    <rPh sb="13" eb="14">
      <t>トイ</t>
    </rPh>
    <rPh sb="18" eb="20">
      <t>サンショウ</t>
    </rPh>
    <phoneticPr fontId="67"/>
  </si>
  <si>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67"/>
  </si>
  <si>
    <t>　については、前年度の実績（ア）による届出はできません。</t>
    <rPh sb="7" eb="10">
      <t>ゼンネンド</t>
    </rPh>
    <rPh sb="11" eb="13">
      <t>ジッセキ</t>
    </rPh>
    <rPh sb="19" eb="21">
      <t>トドケデ</t>
    </rPh>
    <phoneticPr fontId="67"/>
  </si>
  <si>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67"/>
  </si>
  <si>
    <t>・「２．算定期間」でアまたはイの算定期間を選択してください。</t>
    <rPh sb="4" eb="6">
      <t>サンテイ</t>
    </rPh>
    <rPh sb="6" eb="8">
      <t>キカン</t>
    </rPh>
    <rPh sb="16" eb="18">
      <t>サンテイ</t>
    </rPh>
    <rPh sb="18" eb="20">
      <t>キカン</t>
    </rPh>
    <rPh sb="21" eb="23">
      <t>センタク</t>
    </rPh>
    <phoneticPr fontId="67"/>
  </si>
  <si>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67"/>
  </si>
  <si>
    <r>
      <t>・</t>
    </r>
    <r>
      <rPr>
        <sz val="11"/>
        <rFont val="ＭＳ Ｐゴシック"/>
        <family val="3"/>
        <charset val="128"/>
        <scheme val="minor"/>
      </rPr>
      <t>「１．日常生活自立度のランクがⅢ以上の者の割合の算出基準」で、</t>
    </r>
    <phoneticPr fontId="67"/>
  </si>
  <si>
    <t>　としてご使用ください。</t>
    <phoneticPr fontId="67"/>
  </si>
  <si>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67"/>
  </si>
  <si>
    <t>１月あたりの
平均</t>
    <rPh sb="1" eb="2">
      <t>ツキ</t>
    </rPh>
    <rPh sb="7" eb="9">
      <t>ヘイキン</t>
    </rPh>
    <phoneticPr fontId="67"/>
  </si>
  <si>
    <t>割合</t>
    <rPh sb="0" eb="2">
      <t>ワリアイ</t>
    </rPh>
    <phoneticPr fontId="67"/>
  </si>
  <si>
    <t>月</t>
  </si>
  <si>
    <t>月</t>
    <rPh sb="0" eb="1">
      <t>ガツ</t>
    </rPh>
    <phoneticPr fontId="67"/>
  </si>
  <si>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67"/>
  </si>
  <si>
    <t>利用者の総数
（要支援者は
含めない）</t>
    <rPh sb="0" eb="3">
      <t>リヨウシャ</t>
    </rPh>
    <rPh sb="4" eb="6">
      <t>ソウスウ</t>
    </rPh>
    <rPh sb="8" eb="11">
      <t>ヨウシエン</t>
    </rPh>
    <rPh sb="11" eb="12">
      <t>シャ</t>
    </rPh>
    <rPh sb="14" eb="15">
      <t>フク</t>
    </rPh>
    <phoneticPr fontId="67"/>
  </si>
  <si>
    <t>イ．届出日の属する月の前３月</t>
  </si>
  <si>
    <t>実績月数</t>
    <rPh sb="0" eb="2">
      <t>ジッセキ</t>
    </rPh>
    <rPh sb="2" eb="4">
      <t>ツキスウ</t>
    </rPh>
    <phoneticPr fontId="67"/>
  </si>
  <si>
    <t>ア．前年度（３月を除く）の実績の平均</t>
  </si>
  <si>
    <t>イ．届出日の属する月の前３月</t>
    <rPh sb="2" eb="4">
      <t>トドケデ</t>
    </rPh>
    <rPh sb="4" eb="5">
      <t>ヒ</t>
    </rPh>
    <rPh sb="6" eb="7">
      <t>ゾク</t>
    </rPh>
    <rPh sb="9" eb="10">
      <t>ツキ</t>
    </rPh>
    <rPh sb="11" eb="12">
      <t>ゼン</t>
    </rPh>
    <rPh sb="13" eb="14">
      <t>ガツ</t>
    </rPh>
    <phoneticPr fontId="67"/>
  </si>
  <si>
    <t>ア．前年度（３月を除く）の実績の平均</t>
    <rPh sb="2" eb="5">
      <t>ゼンネンド</t>
    </rPh>
    <rPh sb="7" eb="8">
      <t>ガツ</t>
    </rPh>
    <rPh sb="9" eb="10">
      <t>ノゾ</t>
    </rPh>
    <rPh sb="13" eb="15">
      <t>ジッセキ</t>
    </rPh>
    <rPh sb="16" eb="18">
      <t>ヘイキン</t>
    </rPh>
    <phoneticPr fontId="67"/>
  </si>
  <si>
    <t>２．算定期間</t>
    <rPh sb="2" eb="4">
      <t>サンテイ</t>
    </rPh>
    <rPh sb="4" eb="6">
      <t>キカン</t>
    </rPh>
    <phoneticPr fontId="67"/>
  </si>
  <si>
    <t>利用延人員数</t>
    <rPh sb="0" eb="2">
      <t>リヨウ</t>
    </rPh>
    <rPh sb="2" eb="5">
      <t>ノベジンイン</t>
    </rPh>
    <rPh sb="5" eb="6">
      <t>スウ</t>
    </rPh>
    <phoneticPr fontId="67"/>
  </si>
  <si>
    <t>利用実人員数</t>
    <rPh sb="0" eb="2">
      <t>リヨウ</t>
    </rPh>
    <rPh sb="2" eb="3">
      <t>ジツ</t>
    </rPh>
    <rPh sb="3" eb="5">
      <t>ジンイン</t>
    </rPh>
    <rPh sb="5" eb="6">
      <t>スウ</t>
    </rPh>
    <phoneticPr fontId="67"/>
  </si>
  <si>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67"/>
  </si>
  <si>
    <t>利用者の割合に関する計算書（認知症加算）</t>
    <rPh sb="0" eb="3">
      <t>リヨウシャ</t>
    </rPh>
    <rPh sb="4" eb="6">
      <t>ワリアイ</t>
    </rPh>
    <rPh sb="7" eb="8">
      <t>カン</t>
    </rPh>
    <rPh sb="10" eb="13">
      <t>ケイサンショ</t>
    </rPh>
    <rPh sb="14" eb="17">
      <t>ニンチショウ</t>
    </rPh>
    <rPh sb="17" eb="19">
      <t>カサン</t>
    </rPh>
    <phoneticPr fontId="67"/>
  </si>
  <si>
    <t>（別紙29－２）</t>
    <rPh sb="1" eb="3">
      <t>ベッシ</t>
    </rPh>
    <phoneticPr fontId="67"/>
  </si>
  <si>
    <t>認知症加算に係る届出書（別紙29-1）</t>
    <rPh sb="0" eb="3">
      <t>ニンチショウ</t>
    </rPh>
    <rPh sb="3" eb="5">
      <t>カサン</t>
    </rPh>
    <rPh sb="6" eb="7">
      <t>カカ</t>
    </rPh>
    <rPh sb="8" eb="11">
      <t>トドケデショ</t>
    </rPh>
    <rPh sb="12" eb="14">
      <t>ベッシ</t>
    </rPh>
    <phoneticPr fontId="27"/>
  </si>
  <si>
    <t>利用者の割合に関する計算書（認知症加算）（別紙29-2）</t>
    <rPh sb="0" eb="3">
      <t>リヨウシャ</t>
    </rPh>
    <rPh sb="4" eb="6">
      <t>ワリアイ</t>
    </rPh>
    <rPh sb="7" eb="8">
      <t>カン</t>
    </rPh>
    <rPh sb="10" eb="13">
      <t>ケイサンショ</t>
    </rPh>
    <rPh sb="14" eb="17">
      <t>ニンチショウ</t>
    </rPh>
    <rPh sb="17" eb="19">
      <t>カサン</t>
    </rPh>
    <rPh sb="21" eb="23">
      <t>ベッシ</t>
    </rPh>
    <phoneticPr fontId="27"/>
  </si>
  <si>
    <t>（別紙28－１）</t>
    <phoneticPr fontId="27"/>
  </si>
  <si>
    <t>中重度者ケア体制加算に係る届出書</t>
    <rPh sb="0" eb="4">
      <t>チュウジュウドシャ</t>
    </rPh>
    <rPh sb="6" eb="8">
      <t>タイセイ</t>
    </rPh>
    <rPh sb="8" eb="10">
      <t>カサン</t>
    </rPh>
    <rPh sb="11" eb="12">
      <t>カカ</t>
    </rPh>
    <rPh sb="13" eb="16">
      <t>トドケデショ</t>
    </rPh>
    <phoneticPr fontId="27"/>
  </si>
  <si>
    <t>3　通所リハビリテーション事業所</t>
    <rPh sb="2" eb="4">
      <t>ツウショ</t>
    </rPh>
    <rPh sb="13" eb="16">
      <t>ジギョウショ</t>
    </rPh>
    <phoneticPr fontId="27"/>
  </si>
  <si>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7"/>
  </si>
  <si>
    <t>指定通所介護事業所における前年度又は算定日が属する月の前３月間の利用者の総数のうち、要介護状態区分が要介護３、要介護４又は要介護５である者の占める割合が100分の30以上である。</t>
    <phoneticPr fontId="27"/>
  </si>
  <si>
    <t>指定通所介護を行う時間帯を通じて専ら当該指定通所介護の提供に当たる看護職員を１名以上配置している。</t>
    <phoneticPr fontId="27"/>
  </si>
  <si>
    <t>共生型通所介護費を算定していない。</t>
    <rPh sb="0" eb="3">
      <t>キョウセイガタ</t>
    </rPh>
    <rPh sb="3" eb="5">
      <t>ツウショ</t>
    </rPh>
    <rPh sb="5" eb="8">
      <t>カイゴヒ</t>
    </rPh>
    <rPh sb="9" eb="11">
      <t>サンテイ</t>
    </rPh>
    <phoneticPr fontId="27"/>
  </si>
  <si>
    <t>地域密着型
通所介護</t>
    <rPh sb="0" eb="5">
      <t>チイキミッチャクガタ</t>
    </rPh>
    <rPh sb="6" eb="8">
      <t>ツウショ</t>
    </rPh>
    <rPh sb="8" eb="10">
      <t>カイゴ</t>
    </rPh>
    <phoneticPr fontId="27"/>
  </si>
  <si>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7"/>
  </si>
  <si>
    <t>指定地域密着型通所介護を行う時間帯を通じて専ら当該指定地域密着型通所介護の提供に当たる看護職員を１名以上配置している。</t>
    <phoneticPr fontId="27"/>
  </si>
  <si>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7"/>
  </si>
  <si>
    <t>通所
リハビリ
テーション</t>
    <rPh sb="0" eb="2">
      <t>ツウショ</t>
    </rPh>
    <phoneticPr fontId="27"/>
  </si>
  <si>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7"/>
  </si>
  <si>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7"/>
  </si>
  <si>
    <t>指定通所リハビリテーションを行う時間帯を通じて専ら当該指定通所リハビリテーションの提供に当たる看護職員を１名以上配置している。</t>
    <rPh sb="2" eb="4">
      <t>ツウショ</t>
    </rPh>
    <rPh sb="29" eb="31">
      <t>ツウショ</t>
    </rPh>
    <phoneticPr fontId="27"/>
  </si>
  <si>
    <t>（別紙28－２）</t>
    <rPh sb="1" eb="3">
      <t>ベッシ</t>
    </rPh>
    <phoneticPr fontId="67"/>
  </si>
  <si>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67"/>
  </si>
  <si>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67"/>
  </si>
  <si>
    <t>要介護３、要介護４
または要介護５の
利用者数</t>
    <rPh sb="0" eb="3">
      <t>ヨウカイゴ</t>
    </rPh>
    <rPh sb="5" eb="8">
      <t>ヨウカイゴ</t>
    </rPh>
    <rPh sb="13" eb="16">
      <t>ヨウカイゴ</t>
    </rPh>
    <rPh sb="19" eb="21">
      <t>リヨウ</t>
    </rPh>
    <rPh sb="21" eb="22">
      <t>シャ</t>
    </rPh>
    <rPh sb="22" eb="23">
      <t>スウ</t>
    </rPh>
    <phoneticPr fontId="67"/>
  </si>
  <si>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67"/>
  </si>
  <si>
    <t>・「１．要介護３、要介護４または要介護５である者の割合の算出基準」で、</t>
    <phoneticPr fontId="67"/>
  </si>
  <si>
    <t>中重度者ケア体制加算に係る届出書（別紙28-1）</t>
    <rPh sb="0" eb="1">
      <t>ナカ</t>
    </rPh>
    <rPh sb="1" eb="3">
      <t>ジュウド</t>
    </rPh>
    <rPh sb="3" eb="4">
      <t>シャ</t>
    </rPh>
    <rPh sb="6" eb="8">
      <t>タイセイ</t>
    </rPh>
    <rPh sb="8" eb="10">
      <t>カサン</t>
    </rPh>
    <rPh sb="11" eb="12">
      <t>カカ</t>
    </rPh>
    <rPh sb="13" eb="16">
      <t>トドケデショ</t>
    </rPh>
    <rPh sb="17" eb="19">
      <t>ベッシ</t>
    </rPh>
    <phoneticPr fontId="27"/>
  </si>
  <si>
    <t>利用者の割合に関する計算書（中重度者ケア体制加算）（別紙28-2）</t>
    <rPh sb="0" eb="3">
      <t>リヨウシャ</t>
    </rPh>
    <rPh sb="4" eb="6">
      <t>ワリアイ</t>
    </rPh>
    <rPh sb="7" eb="8">
      <t>カン</t>
    </rPh>
    <rPh sb="10" eb="13">
      <t>ケイサンショ</t>
    </rPh>
    <rPh sb="14" eb="15">
      <t>ナカ</t>
    </rPh>
    <rPh sb="15" eb="17">
      <t>ジュウド</t>
    </rPh>
    <rPh sb="17" eb="18">
      <t>シャ</t>
    </rPh>
    <rPh sb="20" eb="22">
      <t>タイセイ</t>
    </rPh>
    <rPh sb="22" eb="24">
      <t>カサン</t>
    </rPh>
    <rPh sb="26" eb="28">
      <t>ベッシ</t>
    </rPh>
    <phoneticPr fontId="27"/>
  </si>
  <si>
    <t>□</t>
    <phoneticPr fontId="27"/>
  </si>
  <si>
    <t>生活相談員配置等加算に係る届出書（別紙27）</t>
    <phoneticPr fontId="27"/>
  </si>
  <si>
    <t>当該職員に係る資格証の写し</t>
    <phoneticPr fontId="27"/>
  </si>
  <si>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7"/>
  </si>
  <si>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7"/>
  </si>
  <si>
    <t>共生型短期入所生活介護費を算定している。</t>
    <rPh sb="3" eb="5">
      <t>タンキ</t>
    </rPh>
    <rPh sb="5" eb="7">
      <t>ニュウショ</t>
    </rPh>
    <rPh sb="7" eb="9">
      <t>セイカツ</t>
    </rPh>
    <rPh sb="11" eb="12">
      <t>ヒ</t>
    </rPh>
    <rPh sb="13" eb="15">
      <t>サンテイ</t>
    </rPh>
    <phoneticPr fontId="27"/>
  </si>
  <si>
    <t>(介護予防)
短期入所
生活介護</t>
    <rPh sb="1" eb="3">
      <t>カイゴ</t>
    </rPh>
    <rPh sb="3" eb="5">
      <t>ヨボウ</t>
    </rPh>
    <rPh sb="7" eb="9">
      <t>タンキ</t>
    </rPh>
    <rPh sb="9" eb="11">
      <t>ニュウショ</t>
    </rPh>
    <rPh sb="12" eb="14">
      <t>セイカツ</t>
    </rPh>
    <rPh sb="14" eb="16">
      <t>カイゴ</t>
    </rPh>
    <phoneticPr fontId="27"/>
  </si>
  <si>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7"/>
  </si>
  <si>
    <t>共生型地域密着型通所介護費を算定している。</t>
    <rPh sb="3" eb="8">
      <t>チイキミッチャクガタ</t>
    </rPh>
    <rPh sb="12" eb="13">
      <t>ヒ</t>
    </rPh>
    <rPh sb="14" eb="16">
      <t>サンテイ</t>
    </rPh>
    <phoneticPr fontId="27"/>
  </si>
  <si>
    <t>地域密着型
通所介護</t>
    <rPh sb="0" eb="2">
      <t>チイキ</t>
    </rPh>
    <rPh sb="2" eb="5">
      <t>ミッチャクガタ</t>
    </rPh>
    <rPh sb="6" eb="8">
      <t>ツウショ</t>
    </rPh>
    <rPh sb="8" eb="10">
      <t>カイゴ</t>
    </rPh>
    <phoneticPr fontId="27"/>
  </si>
  <si>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7"/>
  </si>
  <si>
    <t>共生型通所介護費を算定している。</t>
    <rPh sb="7" eb="8">
      <t>ヒ</t>
    </rPh>
    <rPh sb="9" eb="11">
      <t>サンテイ</t>
    </rPh>
    <phoneticPr fontId="27"/>
  </si>
  <si>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7"/>
  </si>
  <si>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7"/>
  </si>
  <si>
    <t>生活相談員配置等加算に係る届出書</t>
    <rPh sb="0" eb="2">
      <t>セイカツ</t>
    </rPh>
    <rPh sb="2" eb="5">
      <t>ソウダンイン</t>
    </rPh>
    <rPh sb="5" eb="8">
      <t>ハイチトウ</t>
    </rPh>
    <rPh sb="8" eb="10">
      <t>カサン</t>
    </rPh>
    <rPh sb="11" eb="12">
      <t>カカ</t>
    </rPh>
    <rPh sb="13" eb="16">
      <t>トドケデショ</t>
    </rPh>
    <phoneticPr fontId="27"/>
  </si>
  <si>
    <t>（別紙27）</t>
    <phoneticPr fontId="27"/>
  </si>
  <si>
    <t>介護給付費算定に係る体制等に関する届出書</t>
    <phoneticPr fontId="27"/>
  </si>
  <si>
    <t>　　市町村長</t>
    <phoneticPr fontId="27"/>
  </si>
  <si>
    <t>殿</t>
    <rPh sb="0" eb="1">
      <t>ドノ</t>
    </rPh>
    <phoneticPr fontId="27"/>
  </si>
  <si>
    <t>所在地</t>
    <phoneticPr fontId="27"/>
  </si>
  <si>
    <t>名　称</t>
    <phoneticPr fontId="27"/>
  </si>
  <si>
    <t>主たる事務所の所在地</t>
    <phoneticPr fontId="27"/>
  </si>
  <si>
    <t>(郵便番号</t>
    <phoneticPr fontId="27"/>
  </si>
  <si>
    <t>ー</t>
    <phoneticPr fontId="27"/>
  </si>
  <si>
    <t>）</t>
    <phoneticPr fontId="27"/>
  </si>
  <si>
    <t>　　　　　</t>
    <phoneticPr fontId="27"/>
  </si>
  <si>
    <t>県</t>
    <rPh sb="0" eb="1">
      <t>ケン</t>
    </rPh>
    <phoneticPr fontId="27"/>
  </si>
  <si>
    <t>群市</t>
    <rPh sb="0" eb="1">
      <t>グン</t>
    </rPh>
    <rPh sb="1" eb="2">
      <t>シ</t>
    </rPh>
    <phoneticPr fontId="27"/>
  </si>
  <si>
    <t>　(ビルの名称等)</t>
  </si>
  <si>
    <t>市町村が定める単位の有無</t>
    <rPh sb="0" eb="3">
      <t>シチョウソン</t>
    </rPh>
    <rPh sb="4" eb="5">
      <t>サダ</t>
    </rPh>
    <rPh sb="7" eb="9">
      <t>タンイ</t>
    </rPh>
    <rPh sb="10" eb="12">
      <t>ウム</t>
    </rPh>
    <phoneticPr fontId="27"/>
  </si>
  <si>
    <t>1新規</t>
  </si>
  <si>
    <t>2変更</t>
    <phoneticPr fontId="27"/>
  </si>
  <si>
    <t>3終了</t>
    <phoneticPr fontId="27"/>
  </si>
  <si>
    <t>1 有</t>
    <rPh sb="2" eb="3">
      <t>ア</t>
    </rPh>
    <phoneticPr fontId="27"/>
  </si>
  <si>
    <t>2 無</t>
    <rPh sb="2" eb="3">
      <t>ナ</t>
    </rPh>
    <phoneticPr fontId="27"/>
  </si>
  <si>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7"/>
  </si>
  <si>
    <t>　　3　「法人所轄庁」欄、申請者が認可法人である場合に、その主務官庁の名称を記載してください。</t>
    <phoneticPr fontId="27"/>
  </si>
  <si>
    <t>　　5　「異動等の区分」欄には、今回届出を行う事業所について該当する数字の横の□を■にしてください。</t>
    <phoneticPr fontId="27"/>
  </si>
  <si>
    <t>　　6　「異動項目」欄には、(別紙1－３)「介護給付費算定に係る体制等状況一覧表」に掲げる項目（施設等の区分、</t>
    <phoneticPr fontId="27"/>
  </si>
  <si>
    <t>　　8　「主たる事業所の所在地以外の場所で一部実施する場合の出張所等の所在地」について、複数の出張所等を</t>
    <phoneticPr fontId="27"/>
  </si>
  <si>
    <t>　　　有する場合は、適宜欄を補正して、全ての出張所等の状況について記載してください。</t>
    <phoneticPr fontId="27"/>
  </si>
  <si>
    <t>介護職員等ベースアップ等支援加算</t>
    <rPh sb="0" eb="2">
      <t>カイゴ</t>
    </rPh>
    <rPh sb="2" eb="4">
      <t>ショクイン</t>
    </rPh>
    <rPh sb="4" eb="5">
      <t>トウ</t>
    </rPh>
    <rPh sb="11" eb="12">
      <t>トウ</t>
    </rPh>
    <rPh sb="12" eb="14">
      <t>シエン</t>
    </rPh>
    <rPh sb="14" eb="16">
      <t>カサン</t>
    </rPh>
    <phoneticPr fontId="27"/>
  </si>
  <si>
    <t>介護職員処遇改善加算
介護職員等特定処遇改善加算
介護職員等ベースアップ等支援加算</t>
    <rPh sb="11" eb="13">
      <t>カイゴ</t>
    </rPh>
    <rPh sb="13" eb="15">
      <t>ショクイン</t>
    </rPh>
    <rPh sb="15" eb="16">
      <t>トウ</t>
    </rPh>
    <rPh sb="16" eb="18">
      <t>トクテイ</t>
    </rPh>
    <rPh sb="18" eb="20">
      <t>ショグウ</t>
    </rPh>
    <rPh sb="20" eb="22">
      <t>カイゼン</t>
    </rPh>
    <rPh sb="22" eb="24">
      <t>カサン</t>
    </rPh>
    <phoneticPr fontId="27"/>
  </si>
  <si>
    <t>介護福祉士の資格証の写し</t>
    <phoneticPr fontId="27"/>
  </si>
  <si>
    <t>経歴書、雇用通知書等　【勤続年数が要件にある場合のみ】</t>
    <rPh sb="0" eb="3">
      <t>ケイレキショ</t>
    </rPh>
    <rPh sb="4" eb="6">
      <t>コヨウ</t>
    </rPh>
    <rPh sb="6" eb="8">
      <t>ツウチ</t>
    </rPh>
    <rPh sb="8" eb="9">
      <t>ショ</t>
    </rPh>
    <rPh sb="9" eb="10">
      <t>トウ</t>
    </rPh>
    <rPh sb="12" eb="16">
      <t>キンゾクネンスウ</t>
    </rPh>
    <rPh sb="17" eb="19">
      <t>ヨウケン</t>
    </rPh>
    <rPh sb="22" eb="24">
      <t>バアイ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</si>
</sst>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_ "/>
    <numFmt numFmtId="177" formatCode="0.0%"/>
    <numFmt numFmtId="178" formatCode="[$-411]ggge&quot;年&quot;m&quot;月&quot;;@"/>
    <numFmt numFmtId="179" formatCode="#,##0.000000;[Red]\-#,##0.000000"/>
    <numFmt numFmtId="180" formatCode="&quot;令&quot;&quot;和&quot;0&quot;年&quot;"/>
    <numFmt numFmtId="181" formatCode="#,##0_ ;[Red]\-#,##0\ "/>
    <numFmt numFmtId="182" formatCode="0.000"/>
    <numFmt numFmtId="183" formatCode="0_ ;[Red]\-0\ "/>
    <numFmt numFmtId="184" formatCode="####&quot;年&quot;"/>
    <numFmt numFmtId="185" formatCode="#,##0.0;[Red]\-#,##0.0"/>
    <numFmt numFmtId="186" formatCode="0.0"/>
  </numFmts>
  <fonts count="8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2"/>
      <name val="HGSｺﾞｼｯｸM"/>
      <family val="3"/>
      <charset val="128"/>
    </font>
    <font>
      <sz val="10"/>
      <name val="ＭＳ Ｐゴシック"/>
      <family val="3"/>
      <charset val="128"/>
    </font>
    <font>
      <sz val="9"/>
      <name val="ＭＳ Ｐゴシック"/>
      <family val="3"/>
      <charset val="128"/>
    </font>
    <font>
      <sz val="10"/>
      <name val="ＭＳ Ｐゴシック"/>
      <family val="3"/>
      <charset val="128"/>
      <scheme val="minor"/>
    </font>
    <font>
      <sz val="10"/>
      <color indexed="8"/>
      <name val="ＭＳ Ｐゴシック"/>
      <family val="3"/>
      <charset val="128"/>
      <scheme val="minor"/>
    </font>
    <font>
      <sz val="10"/>
      <name val="ＭＳ Ｐゴシック"/>
      <family val="3"/>
      <charset val="128"/>
      <scheme val="major"/>
    </font>
    <font>
      <sz val="11"/>
      <color indexed="8"/>
      <name val="HGSｺﾞｼｯｸM"/>
      <family val="3"/>
      <charset val="128"/>
    </font>
    <font>
      <sz val="10.5"/>
      <color indexed="8"/>
      <name val="HGSｺﾞｼｯｸM"/>
      <family val="3"/>
      <charset val="128"/>
    </font>
    <font>
      <sz val="13"/>
      <color indexed="8"/>
      <name val="HGSｺﾞｼｯｸM"/>
      <family val="3"/>
      <charset val="128"/>
    </font>
    <font>
      <i/>
      <sz val="11"/>
      <color indexed="10"/>
      <name val="HGSｺﾞｼｯｸM"/>
      <family val="3"/>
      <charset val="128"/>
    </font>
    <font>
      <b/>
      <sz val="16"/>
      <name val="ＭＳ Ｐゴシック"/>
      <family val="3"/>
      <charset val="128"/>
    </font>
    <font>
      <b/>
      <sz val="12"/>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9"/>
      <name val="HGSｺﾞｼｯｸM"/>
      <family val="3"/>
      <charset val="128"/>
    </font>
    <font>
      <b/>
      <sz val="13"/>
      <name val="HGSｺﾞｼｯｸM"/>
      <family val="3"/>
      <charset val="128"/>
    </font>
    <font>
      <b/>
      <sz val="12"/>
      <name val="HGSｺﾞｼｯｸM"/>
      <family val="3"/>
      <charset val="128"/>
    </font>
    <font>
      <sz val="7"/>
      <name val="HGSｺﾞｼｯｸM"/>
      <family val="3"/>
      <charset val="128"/>
    </font>
    <font>
      <sz val="20"/>
      <name val="HGSｺﾞｼｯｸM"/>
      <family val="3"/>
      <charset val="128"/>
    </font>
    <font>
      <sz val="12"/>
      <name val="HGPｺﾞｼｯｸE"/>
      <family val="3"/>
      <charset val="128"/>
    </font>
    <font>
      <sz val="11"/>
      <color theme="1"/>
      <name val="ＭＳ Ｐゴシック"/>
      <family val="2"/>
      <scheme val="minor"/>
    </font>
    <font>
      <sz val="14"/>
      <color theme="1"/>
      <name val="Meiryo UI"/>
      <family val="3"/>
      <charset val="128"/>
    </font>
    <font>
      <sz val="6"/>
      <name val="ＭＳ Ｐゴシック"/>
      <family val="3"/>
      <charset val="128"/>
      <scheme val="minor"/>
    </font>
    <font>
      <b/>
      <sz val="16"/>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ＭＳ Ｐゴシック"/>
      <family val="2"/>
      <charset val="128"/>
      <scheme val="minor"/>
    </font>
    <font>
      <b/>
      <u/>
      <sz val="11"/>
      <color theme="1"/>
      <name val="ＭＳ Ｐゴシック"/>
      <family val="3"/>
      <charset val="128"/>
    </font>
    <font>
      <sz val="10"/>
      <color theme="1"/>
      <name val="ＭＳ Ｐゴシック"/>
      <family val="3"/>
      <charset val="128"/>
    </font>
    <font>
      <sz val="10"/>
      <color indexed="8"/>
      <name val="HGSｺﾞｼｯｸM"/>
      <family val="3"/>
      <charset val="128"/>
    </font>
    <font>
      <sz val="14"/>
      <color indexed="8"/>
      <name val="HGSｺﾞｼｯｸM"/>
      <family val="3"/>
      <charset val="128"/>
    </font>
    <font>
      <b/>
      <sz val="11"/>
      <color indexed="8"/>
      <name val="HGSｺﾞｼｯｸM"/>
      <family val="3"/>
      <charset val="128"/>
    </font>
    <font>
      <b/>
      <u/>
      <sz val="11"/>
      <color indexed="8"/>
      <name val="HGSｺﾞｼｯｸM"/>
      <family val="3"/>
      <charset val="128"/>
    </font>
    <font>
      <sz val="11"/>
      <name val="HGｺﾞｼｯｸM"/>
      <family val="3"/>
      <charset val="128"/>
    </font>
    <font>
      <strike/>
      <sz val="11"/>
      <name val="HGSｺﾞｼｯｸM"/>
      <family val="3"/>
      <charset val="128"/>
    </font>
    <font>
      <sz val="1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trike/>
      <sz val="11"/>
      <name val="ＭＳ Ｐゴシック"/>
      <family val="3"/>
      <charset val="128"/>
    </font>
    <font>
      <sz val="11"/>
      <name val="ＭＳ Ｐゴシック"/>
      <family val="2"/>
      <charset val="128"/>
      <scheme val="minor"/>
    </font>
    <font>
      <b/>
      <u/>
      <sz val="11"/>
      <color theme="1"/>
      <name val="ＭＳ Ｐゴシック"/>
      <family val="3"/>
      <charset val="128"/>
      <scheme val="minor"/>
    </font>
    <font>
      <u/>
      <sz val="11"/>
      <name val="HGSｺﾞｼｯｸM"/>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CFFFF"/>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0">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8" fillId="21" borderId="0" applyNumberFormat="0" applyBorder="0" applyAlignment="0" applyProtection="0">
      <alignment vertical="center"/>
    </xf>
    <xf numFmtId="0" fontId="28" fillId="22" borderId="2" applyNumberFormat="0" applyFont="0" applyAlignment="0" applyProtection="0">
      <alignment vertical="center"/>
    </xf>
    <xf numFmtId="0" fontId="11" fillId="0" borderId="3" applyNumberFormat="0" applyFill="0" applyAlignment="0" applyProtection="0">
      <alignment vertical="center"/>
    </xf>
    <xf numFmtId="0" fontId="14" fillId="3" borderId="0" applyNumberFormat="0" applyBorder="0" applyAlignment="0" applyProtection="0">
      <alignment vertical="center"/>
    </xf>
    <xf numFmtId="0" fontId="19" fillId="23" borderId="4" applyNumberFormat="0" applyAlignment="0" applyProtection="0">
      <alignment vertical="center"/>
    </xf>
    <xf numFmtId="0" fontId="21"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22" fillId="0" borderId="8" applyNumberFormat="0" applyFill="0" applyAlignment="0" applyProtection="0">
      <alignment vertical="center"/>
    </xf>
    <xf numFmtId="0" fontId="13" fillId="23" borderId="9" applyNumberFormat="0" applyAlignment="0" applyProtection="0">
      <alignment vertical="center"/>
    </xf>
    <xf numFmtId="0" fontId="20" fillId="0" borderId="0" applyNumberFormat="0" applyFill="0" applyBorder="0" applyAlignment="0" applyProtection="0">
      <alignment vertical="center"/>
    </xf>
    <xf numFmtId="0" fontId="12" fillId="7" borderId="4" applyNumberFormat="0" applyAlignment="0" applyProtection="0">
      <alignment vertical="center"/>
    </xf>
    <xf numFmtId="0" fontId="15" fillId="4" borderId="0" applyNumberFormat="0" applyBorder="0" applyAlignment="0" applyProtection="0">
      <alignment vertical="center"/>
    </xf>
    <xf numFmtId="0" fontId="28" fillId="0" borderId="0">
      <alignment vertical="center"/>
    </xf>
    <xf numFmtId="9" fontId="28" fillId="0" borderId="0" applyFont="0" applyFill="0" applyBorder="0" applyAlignment="0" applyProtection="0"/>
    <xf numFmtId="0" fontId="28" fillId="0" borderId="0"/>
    <xf numFmtId="0" fontId="50" fillId="0" borderId="0"/>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0" fontId="4" fillId="0" borderId="0">
      <alignment vertical="center"/>
    </xf>
    <xf numFmtId="0" fontId="28" fillId="0" borderId="0"/>
    <xf numFmtId="0" fontId="61" fillId="0" borderId="0">
      <alignment vertical="center"/>
    </xf>
    <xf numFmtId="38" fontId="61" fillId="0" borderId="0" applyFont="0" applyFill="0" applyBorder="0" applyAlignment="0" applyProtection="0">
      <alignment vertical="center"/>
    </xf>
    <xf numFmtId="38" fontId="28" fillId="0" borderId="0" applyFont="0" applyFill="0" applyBorder="0" applyAlignment="0" applyProtection="0"/>
    <xf numFmtId="0" fontId="28" fillId="0" borderId="0">
      <alignment vertical="center"/>
    </xf>
    <xf numFmtId="0" fontId="28"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367">
    <xf numFmtId="0" fontId="0" fillId="0" borderId="0" xfId="0"/>
    <xf numFmtId="0" fontId="23" fillId="0" borderId="0" xfId="0" applyFont="1" applyFill="1" applyAlignment="1">
      <alignment horizontal="left" vertical="center"/>
    </xf>
    <xf numFmtId="0" fontId="23" fillId="0" borderId="0" xfId="0" applyFont="1" applyAlignment="1"/>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horizontal="justify" vertical="center"/>
    </xf>
    <xf numFmtId="0" fontId="23" fillId="0" borderId="26" xfId="0" applyFont="1" applyBorder="1" applyAlignment="1">
      <alignment horizontal="justify" vertical="center"/>
    </xf>
    <xf numFmtId="0" fontId="23" fillId="0" borderId="27" xfId="0" applyFont="1" applyBorder="1" applyAlignment="1">
      <alignment horizontal="justify" vertical="center"/>
    </xf>
    <xf numFmtId="0" fontId="23" fillId="0" borderId="12" xfId="0" applyFont="1" applyBorder="1" applyAlignment="1">
      <alignment horizontal="justify" vertical="center"/>
    </xf>
    <xf numFmtId="0" fontId="23" fillId="0" borderId="13" xfId="0" applyFont="1" applyBorder="1" applyAlignment="1">
      <alignment horizontal="justify" vertical="center"/>
    </xf>
    <xf numFmtId="0" fontId="23" fillId="0" borderId="0" xfId="0" applyFont="1" applyBorder="1" applyAlignment="1">
      <alignment horizontal="left" wrapText="1"/>
    </xf>
    <xf numFmtId="0" fontId="23" fillId="0" borderId="25" xfId="0" applyFont="1" applyBorder="1" applyAlignment="1">
      <alignment horizontal="justify" wrapText="1"/>
    </xf>
    <xf numFmtId="0" fontId="23" fillId="0" borderId="26" xfId="0" applyFont="1" applyBorder="1" applyAlignment="1">
      <alignment horizontal="justify" wrapText="1"/>
    </xf>
    <xf numFmtId="0" fontId="23" fillId="0" borderId="27" xfId="0" applyFont="1" applyBorder="1" applyAlignment="1"/>
    <xf numFmtId="0" fontId="23" fillId="0" borderId="25" xfId="0" applyFont="1" applyBorder="1" applyAlignment="1">
      <alignment horizontal="justify"/>
    </xf>
    <xf numFmtId="0" fontId="23" fillId="0" borderId="26" xfId="0" applyFont="1" applyBorder="1" applyAlignment="1">
      <alignment horizontal="justify"/>
    </xf>
    <xf numFmtId="0" fontId="23" fillId="0" borderId="27" xfId="0" applyFont="1" applyBorder="1" applyAlignment="1">
      <alignment horizontal="justify"/>
    </xf>
    <xf numFmtId="0" fontId="23" fillId="0" borderId="25" xfId="0" applyFont="1" applyBorder="1" applyAlignment="1"/>
    <xf numFmtId="0" fontId="23" fillId="0" borderId="26" xfId="0" applyFont="1" applyBorder="1" applyAlignment="1"/>
    <xf numFmtId="0" fontId="23" fillId="0" borderId="14" xfId="0" applyFont="1" applyBorder="1" applyAlignment="1">
      <alignment horizontal="justify" vertical="center"/>
    </xf>
    <xf numFmtId="0" fontId="23" fillId="0" borderId="12" xfId="0" applyFont="1" applyBorder="1" applyAlignment="1">
      <alignment horizontal="left"/>
    </xf>
    <xf numFmtId="0" fontId="23" fillId="0" borderId="13" xfId="0" applyFont="1" applyBorder="1" applyAlignment="1">
      <alignment horizontal="left"/>
    </xf>
    <xf numFmtId="0" fontId="23" fillId="0" borderId="14" xfId="0" applyFont="1" applyBorder="1" applyAlignment="1">
      <alignment horizontal="left"/>
    </xf>
    <xf numFmtId="0" fontId="23" fillId="0" borderId="19" xfId="0" applyFont="1" applyBorder="1" applyAlignment="1">
      <alignment horizontal="left"/>
    </xf>
    <xf numFmtId="0" fontId="23" fillId="0" borderId="20" xfId="0" applyFont="1" applyBorder="1" applyAlignment="1">
      <alignment horizontal="left"/>
    </xf>
    <xf numFmtId="0" fontId="23" fillId="0" borderId="21" xfId="0" applyFont="1" applyBorder="1" applyAlignment="1">
      <alignment horizontal="left"/>
    </xf>
    <xf numFmtId="0" fontId="23" fillId="0" borderId="16" xfId="0" applyFont="1" applyBorder="1" applyAlignment="1">
      <alignment horizontal="left"/>
    </xf>
    <xf numFmtId="0" fontId="23" fillId="0" borderId="0" xfId="0" applyFont="1" applyBorder="1" applyAlignment="1">
      <alignment horizontal="left"/>
    </xf>
    <xf numFmtId="0" fontId="23" fillId="0" borderId="25" xfId="0" applyFont="1" applyBorder="1" applyAlignment="1">
      <alignment horizontal="center" vertical="center" textRotation="255" wrapText="1"/>
    </xf>
    <xf numFmtId="0" fontId="23" fillId="0" borderId="28" xfId="0" applyFont="1" applyBorder="1" applyAlignment="1">
      <alignment horizontal="justify" wrapText="1"/>
    </xf>
    <xf numFmtId="0" fontId="23" fillId="0" borderId="27" xfId="0" applyFont="1" applyBorder="1" applyAlignment="1">
      <alignment horizontal="justify" wrapText="1"/>
    </xf>
    <xf numFmtId="0" fontId="23" fillId="0" borderId="27" xfId="0" applyFont="1" applyBorder="1" applyAlignment="1">
      <alignment horizontal="left" vertical="center"/>
    </xf>
    <xf numFmtId="0" fontId="23" fillId="0" borderId="10" xfId="0" applyFont="1" applyBorder="1" applyAlignment="1">
      <alignment horizontal="left" vertical="center"/>
    </xf>
    <xf numFmtId="0" fontId="23" fillId="0" borderId="25" xfId="0" applyFont="1" applyBorder="1" applyAlignment="1">
      <alignment horizontal="left" vertical="center"/>
    </xf>
    <xf numFmtId="0" fontId="23" fillId="0" borderId="12" xfId="0" applyFont="1" applyBorder="1" applyAlignment="1">
      <alignment horizontal="center" vertical="center" textRotation="255" wrapText="1"/>
    </xf>
    <xf numFmtId="0" fontId="23" fillId="0" borderId="29" xfId="0" applyFont="1" applyBorder="1" applyAlignment="1">
      <alignment horizontal="justify" wrapText="1"/>
    </xf>
    <xf numFmtId="0" fontId="23" fillId="0" borderId="14" xfId="0" applyFont="1" applyBorder="1" applyAlignment="1">
      <alignment horizontal="justify" wrapText="1"/>
    </xf>
    <xf numFmtId="0" fontId="23" fillId="0" borderId="12" xfId="0" applyFont="1" applyBorder="1" applyAlignment="1">
      <alignment horizontal="justify" wrapText="1"/>
    </xf>
    <xf numFmtId="0" fontId="23" fillId="0" borderId="13" xfId="0" applyFont="1" applyBorder="1" applyAlignment="1">
      <alignment horizontal="justify" wrapText="1"/>
    </xf>
    <xf numFmtId="0" fontId="23" fillId="0" borderId="14"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justify"/>
    </xf>
    <xf numFmtId="0" fontId="23" fillId="0" borderId="12" xfId="0" applyFont="1" applyBorder="1" applyAlignment="1"/>
    <xf numFmtId="0" fontId="23" fillId="0" borderId="13" xfId="0" applyFont="1" applyBorder="1" applyAlignment="1"/>
    <xf numFmtId="0" fontId="23" fillId="0" borderId="14" xfId="0" applyFont="1" applyBorder="1" applyAlignment="1"/>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2" xfId="0" applyFont="1" applyBorder="1" applyAlignment="1">
      <alignment horizontal="left" vertical="center"/>
    </xf>
    <xf numFmtId="0" fontId="23" fillId="0" borderId="34" xfId="0" applyFont="1" applyBorder="1" applyAlignment="1">
      <alignment horizontal="left" vertical="center"/>
    </xf>
    <xf numFmtId="0" fontId="23" fillId="0" borderId="30" xfId="0" applyFont="1" applyBorder="1" applyAlignment="1">
      <alignment horizontal="left" vertical="center"/>
    </xf>
    <xf numFmtId="0" fontId="23" fillId="0" borderId="33" xfId="0" applyFont="1" applyBorder="1" applyAlignment="1">
      <alignment horizontal="justify"/>
    </xf>
    <xf numFmtId="0" fontId="23" fillId="0" borderId="30" xfId="0" applyFont="1" applyBorder="1" applyAlignment="1"/>
    <xf numFmtId="0" fontId="23" fillId="0" borderId="33" xfId="0" applyFont="1" applyBorder="1" applyAlignment="1"/>
    <xf numFmtId="0" fontId="23" fillId="0" borderId="32" xfId="0" applyFont="1" applyBorder="1" applyAlignment="1"/>
    <xf numFmtId="0" fontId="23" fillId="0" borderId="35" xfId="0" applyFont="1" applyBorder="1" applyAlignment="1">
      <alignment horizontal="center" vertical="center" textRotation="255"/>
    </xf>
    <xf numFmtId="0" fontId="23" fillId="0" borderId="36" xfId="0" applyFont="1" applyBorder="1" applyAlignment="1">
      <alignment horizontal="justify" wrapText="1"/>
    </xf>
    <xf numFmtId="0" fontId="23" fillId="0" borderId="36" xfId="0" applyFont="1" applyBorder="1" applyAlignment="1">
      <alignment horizontal="left" vertical="center"/>
    </xf>
    <xf numFmtId="0" fontId="23" fillId="0" borderId="29" xfId="0" applyFont="1" applyBorder="1" applyAlignment="1">
      <alignment horizontal="left" vertical="center"/>
    </xf>
    <xf numFmtId="0" fontId="23" fillId="0" borderId="26" xfId="0" applyFont="1" applyBorder="1" applyAlignment="1">
      <alignment horizontal="left" vertical="center"/>
    </xf>
    <xf numFmtId="0" fontId="23" fillId="0" borderId="26" xfId="0" applyFont="1" applyBorder="1" applyAlignment="1">
      <alignment horizontal="left"/>
    </xf>
    <xf numFmtId="0" fontId="23" fillId="0" borderId="25" xfId="0" applyFont="1" applyBorder="1" applyAlignment="1">
      <alignment horizontal="center" vertical="center" textRotation="255"/>
    </xf>
    <xf numFmtId="0" fontId="23" fillId="0" borderId="20" xfId="0" applyFont="1" applyBorder="1" applyAlignment="1">
      <alignment horizontal="left" vertical="center"/>
    </xf>
    <xf numFmtId="0" fontId="23" fillId="0" borderId="20" xfId="0" applyFont="1" applyBorder="1" applyAlignment="1">
      <alignment horizontal="justify"/>
    </xf>
    <xf numFmtId="0" fontId="23" fillId="0" borderId="20" xfId="0" applyFont="1" applyBorder="1" applyAlignment="1"/>
    <xf numFmtId="0" fontId="23" fillId="0" borderId="21" xfId="0" applyFont="1" applyBorder="1" applyAlignment="1"/>
    <xf numFmtId="0" fontId="23" fillId="0" borderId="26" xfId="0" applyFont="1" applyBorder="1" applyAlignment="1">
      <alignment horizontal="left" wrapText="1"/>
    </xf>
    <xf numFmtId="0" fontId="23" fillId="0" borderId="13" xfId="0" applyFont="1" applyBorder="1" applyAlignment="1">
      <alignment horizontal="left" vertical="center"/>
    </xf>
    <xf numFmtId="0" fontId="23" fillId="0" borderId="37" xfId="0" applyFont="1" applyBorder="1" applyAlignment="1">
      <alignment horizontal="left"/>
    </xf>
    <xf numFmtId="0" fontId="23" fillId="0" borderId="38" xfId="0" applyFont="1" applyBorder="1" applyAlignment="1">
      <alignment horizontal="justify" wrapText="1"/>
    </xf>
    <xf numFmtId="0" fontId="23" fillId="0" borderId="38" xfId="0" applyFont="1" applyBorder="1" applyAlignment="1"/>
    <xf numFmtId="0" fontId="23" fillId="0" borderId="38" xfId="0" applyFont="1" applyBorder="1" applyAlignment="1">
      <alignment horizontal="left" vertical="center"/>
    </xf>
    <xf numFmtId="0" fontId="26" fillId="0" borderId="0" xfId="0" applyFont="1" applyAlignment="1">
      <alignment horizontal="justify"/>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Alignment="1">
      <alignment vertical="center"/>
    </xf>
    <xf numFmtId="0" fontId="33" fillId="0" borderId="16" xfId="0" applyFont="1" applyBorder="1" applyAlignment="1">
      <alignment vertical="center"/>
    </xf>
    <xf numFmtId="0" fontId="33" fillId="0" borderId="17" xfId="0" applyFont="1" applyBorder="1" applyAlignment="1">
      <alignment horizontal="justify" vertical="center"/>
    </xf>
    <xf numFmtId="0" fontId="33" fillId="0" borderId="57" xfId="0" applyFont="1" applyBorder="1" applyAlignment="1">
      <alignment vertical="center"/>
    </xf>
    <xf numFmtId="0" fontId="33" fillId="0" borderId="58" xfId="0" applyFont="1" applyBorder="1" applyAlignment="1">
      <alignment horizontal="justify" vertical="center"/>
    </xf>
    <xf numFmtId="0" fontId="33" fillId="0" borderId="43" xfId="0" applyFont="1" applyBorder="1" applyAlignment="1">
      <alignment horizontal="justify" vertical="center"/>
    </xf>
    <xf numFmtId="0" fontId="33" fillId="0" borderId="59" xfId="0" applyFont="1" applyBorder="1" applyAlignment="1">
      <alignment vertical="center"/>
    </xf>
    <xf numFmtId="0" fontId="25" fillId="0" borderId="0" xfId="0" applyFont="1" applyAlignment="1">
      <alignment vertical="center"/>
    </xf>
    <xf numFmtId="0" fontId="32" fillId="0" borderId="60" xfId="0" applyFont="1" applyFill="1" applyBorder="1" applyAlignment="1">
      <alignment vertical="center"/>
    </xf>
    <xf numFmtId="0" fontId="32" fillId="0" borderId="58" xfId="0" applyFont="1" applyFill="1" applyBorder="1" applyAlignment="1">
      <alignment vertical="center"/>
    </xf>
    <xf numFmtId="0" fontId="32" fillId="0" borderId="17" xfId="0" applyFont="1" applyFill="1" applyBorder="1" applyAlignment="1">
      <alignment vertical="center"/>
    </xf>
    <xf numFmtId="0" fontId="33" fillId="0" borderId="40" xfId="0" applyFont="1" applyBorder="1" applyAlignment="1">
      <alignment vertical="center"/>
    </xf>
    <xf numFmtId="0" fontId="32" fillId="0" borderId="43" xfId="0" applyFont="1" applyFill="1" applyBorder="1" applyAlignment="1">
      <alignment vertical="center"/>
    </xf>
    <xf numFmtId="0" fontId="33" fillId="0" borderId="61" xfId="0" applyFont="1" applyBorder="1" applyAlignment="1">
      <alignment vertical="center"/>
    </xf>
    <xf numFmtId="0" fontId="32" fillId="0" borderId="19" xfId="0" applyFont="1" applyFill="1" applyBorder="1" applyAlignment="1">
      <alignment vertical="center"/>
    </xf>
    <xf numFmtId="0" fontId="32" fillId="0" borderId="21" xfId="0" applyFont="1" applyFill="1" applyBorder="1" applyAlignment="1">
      <alignment vertical="center" wrapText="1"/>
    </xf>
    <xf numFmtId="0" fontId="34" fillId="0" borderId="0" xfId="0" applyFont="1" applyFill="1" applyBorder="1" applyAlignment="1">
      <alignment vertical="center"/>
    </xf>
    <xf numFmtId="0" fontId="35" fillId="0" borderId="0" xfId="0" applyFont="1" applyFill="1"/>
    <xf numFmtId="0" fontId="35" fillId="0" borderId="0" xfId="0" applyFont="1" applyFill="1" applyBorder="1"/>
    <xf numFmtId="0" fontId="36" fillId="0" borderId="0" xfId="0" applyFont="1" applyFill="1" applyAlignment="1">
      <alignment horizontal="left"/>
    </xf>
    <xf numFmtId="0" fontId="36" fillId="0" borderId="0" xfId="0" applyFont="1" applyFill="1" applyAlignment="1">
      <alignment horizontal="justify"/>
    </xf>
    <xf numFmtId="0" fontId="37" fillId="0" borderId="0" xfId="0" applyFont="1" applyFill="1"/>
    <xf numFmtId="0" fontId="36" fillId="0" borderId="0" xfId="0" applyFont="1" applyFill="1" applyBorder="1" applyAlignment="1">
      <alignment horizontal="right" vertical="top"/>
    </xf>
    <xf numFmtId="0" fontId="36" fillId="0" borderId="0" xfId="0" applyFont="1" applyFill="1" applyAlignment="1">
      <alignment vertical="top"/>
    </xf>
    <xf numFmtId="0" fontId="36" fillId="0" borderId="0" xfId="0" applyFont="1" applyFill="1" applyAlignment="1">
      <alignment horizontal="right"/>
    </xf>
    <xf numFmtId="0" fontId="35" fillId="0" borderId="13" xfId="0" applyFont="1" applyFill="1" applyBorder="1"/>
    <xf numFmtId="0" fontId="35" fillId="0" borderId="14" xfId="0" applyFont="1" applyFill="1" applyBorder="1"/>
    <xf numFmtId="0" fontId="35" fillId="0" borderId="16" xfId="0" applyFont="1" applyFill="1" applyBorder="1"/>
    <xf numFmtId="0" fontId="35" fillId="0" borderId="17" xfId="0" applyFont="1" applyFill="1" applyBorder="1"/>
    <xf numFmtId="0" fontId="35" fillId="0" borderId="19" xfId="0" applyFont="1" applyFill="1" applyBorder="1"/>
    <xf numFmtId="0" fontId="35" fillId="0" borderId="20" xfId="0" applyFont="1" applyFill="1" applyBorder="1"/>
    <xf numFmtId="0" fontId="35" fillId="0" borderId="21" xfId="0" applyFont="1" applyFill="1" applyBorder="1"/>
    <xf numFmtId="0" fontId="35" fillId="0" borderId="0" xfId="0" applyFont="1" applyFill="1" applyAlignment="1"/>
    <xf numFmtId="0" fontId="36" fillId="0" borderId="10" xfId="0" applyFont="1" applyFill="1" applyBorder="1" applyAlignment="1">
      <alignment horizontal="justify" vertical="center"/>
    </xf>
    <xf numFmtId="0" fontId="36" fillId="0" borderId="62" xfId="0" applyFont="1" applyFill="1" applyBorder="1" applyAlignment="1">
      <alignment horizontal="justify" vertical="center"/>
    </xf>
    <xf numFmtId="0" fontId="36" fillId="0" borderId="10" xfId="0" applyFont="1" applyFill="1" applyBorder="1" applyAlignment="1">
      <alignment horizontal="justify" vertical="center" wrapText="1"/>
    </xf>
    <xf numFmtId="0" fontId="36" fillId="0" borderId="62" xfId="0" applyFont="1" applyFill="1" applyBorder="1" applyAlignment="1">
      <alignment horizontal="justify" vertical="center" wrapText="1"/>
    </xf>
    <xf numFmtId="0" fontId="36" fillId="0" borderId="27" xfId="0" applyFont="1" applyFill="1" applyBorder="1" applyAlignment="1">
      <alignment horizontal="justify" vertical="top" wrapText="1"/>
    </xf>
    <xf numFmtId="0" fontId="36" fillId="0" borderId="10" xfId="0" applyFont="1" applyFill="1" applyBorder="1" applyAlignment="1">
      <alignment horizontal="justify" vertical="top" wrapText="1"/>
    </xf>
    <xf numFmtId="0" fontId="36" fillId="0" borderId="62" xfId="0" applyFont="1" applyFill="1" applyBorder="1" applyAlignment="1">
      <alignment horizontal="justify" vertical="top" wrapText="1"/>
    </xf>
    <xf numFmtId="0" fontId="36" fillId="0" borderId="16" xfId="0" applyFont="1" applyFill="1" applyBorder="1" applyAlignment="1">
      <alignment horizontal="left"/>
    </xf>
    <xf numFmtId="0" fontId="36" fillId="0" borderId="19" xfId="0" applyFont="1" applyFill="1" applyBorder="1" applyAlignment="1">
      <alignment horizontal="left"/>
    </xf>
    <xf numFmtId="0" fontId="36" fillId="0" borderId="0" xfId="0" applyFont="1" applyFill="1" applyBorder="1" applyAlignment="1">
      <alignment horizontal="left"/>
    </xf>
    <xf numFmtId="0" fontId="35" fillId="0" borderId="0" xfId="0" applyFont="1" applyFill="1" applyAlignment="1">
      <alignment horizontal="left" vertical="center"/>
    </xf>
    <xf numFmtId="0" fontId="38" fillId="0" borderId="0" xfId="0" applyFont="1" applyFill="1"/>
    <xf numFmtId="0" fontId="23" fillId="0" borderId="27"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0" xfId="0" applyFont="1" applyFill="1" applyBorder="1" applyAlignment="1">
      <alignment horizontal="center"/>
    </xf>
    <xf numFmtId="0" fontId="23" fillId="0" borderId="0" xfId="0" applyFont="1" applyFill="1" applyAlignment="1">
      <alignment horizontal="left"/>
    </xf>
    <xf numFmtId="0" fontId="41" fillId="0" borderId="10" xfId="0" applyFont="1" applyFill="1" applyBorder="1" applyAlignment="1">
      <alignment horizontal="center" vertical="center" wrapText="1"/>
    </xf>
    <xf numFmtId="0" fontId="41" fillId="0" borderId="10" xfId="0" applyFont="1" applyFill="1" applyBorder="1" applyAlignment="1">
      <alignment horizontal="justify" vertical="top" wrapText="1"/>
    </xf>
    <xf numFmtId="0" fontId="35" fillId="0" borderId="0" xfId="44" applyFont="1" applyFill="1"/>
    <xf numFmtId="0" fontId="36" fillId="0" borderId="0" xfId="44" applyFont="1" applyFill="1" applyBorder="1" applyAlignment="1">
      <alignment horizontal="right"/>
    </xf>
    <xf numFmtId="49" fontId="35" fillId="0" borderId="10" xfId="44" applyNumberFormat="1" applyFont="1" applyFill="1" applyBorder="1" applyAlignment="1">
      <alignment horizontal="center" vertical="center"/>
    </xf>
    <xf numFmtId="0" fontId="23" fillId="0" borderId="10" xfId="44" applyFont="1" applyBorder="1" applyAlignment="1">
      <alignment horizontal="right"/>
    </xf>
    <xf numFmtId="0" fontId="23" fillId="21" borderId="10" xfId="44" applyFont="1" applyFill="1" applyBorder="1" applyAlignment="1">
      <alignment horizontal="right"/>
    </xf>
    <xf numFmtId="0" fontId="36" fillId="0" borderId="27" xfId="0" applyFont="1" applyFill="1" applyBorder="1" applyAlignment="1">
      <alignment horizontal="center" vertical="center" wrapText="1"/>
    </xf>
    <xf numFmtId="0" fontId="23" fillId="0" borderId="0" xfId="0" applyFont="1" applyFill="1" applyAlignment="1">
      <alignment vertical="center"/>
    </xf>
    <xf numFmtId="0" fontId="23" fillId="0" borderId="0" xfId="0" applyFont="1" applyFill="1" applyBorder="1" applyAlignment="1">
      <alignment horizontal="center" vertical="center"/>
    </xf>
    <xf numFmtId="0" fontId="23" fillId="0" borderId="0" xfId="0" applyFont="1" applyFill="1" applyAlignment="1">
      <alignment horizontal="right" vertical="center"/>
    </xf>
    <xf numFmtId="0" fontId="23" fillId="0" borderId="0" xfId="0" applyFont="1" applyFill="1" applyBorder="1" applyAlignment="1">
      <alignmen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3" fillId="0" borderId="14" xfId="0" applyFont="1" applyFill="1" applyBorder="1" applyAlignment="1">
      <alignmen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3" fillId="0" borderId="26" xfId="0" applyFont="1" applyFill="1" applyBorder="1" applyAlignment="1">
      <alignment horizontal="justify"/>
    </xf>
    <xf numFmtId="0" fontId="23" fillId="0" borderId="19" xfId="0" applyFont="1" applyFill="1" applyBorder="1" applyAlignment="1">
      <alignment horizontal="left"/>
    </xf>
    <xf numFmtId="0" fontId="23" fillId="0" borderId="20" xfId="0" applyFont="1" applyFill="1" applyBorder="1" applyAlignment="1">
      <alignment horizontal="left"/>
    </xf>
    <xf numFmtId="0" fontId="23" fillId="0" borderId="21" xfId="0" applyFont="1" applyFill="1" applyBorder="1" applyAlignment="1">
      <alignment horizontal="left"/>
    </xf>
    <xf numFmtId="0" fontId="23" fillId="0" borderId="16" xfId="0" applyFont="1" applyFill="1" applyBorder="1" applyAlignment="1">
      <alignment horizontal="left"/>
    </xf>
    <xf numFmtId="0" fontId="23" fillId="0" borderId="0" xfId="0" applyFont="1" applyFill="1" applyBorder="1" applyAlignment="1">
      <alignment horizontal="left"/>
    </xf>
    <xf numFmtId="0" fontId="23" fillId="0" borderId="25" xfId="0" applyFont="1" applyFill="1" applyBorder="1" applyAlignment="1">
      <alignment horizontal="center" vertical="center" textRotation="255" wrapText="1"/>
    </xf>
    <xf numFmtId="0" fontId="23" fillId="0" borderId="12" xfId="0" applyFont="1" applyFill="1" applyBorder="1" applyAlignment="1">
      <alignment horizontal="center" vertical="center" textRotation="255" wrapText="1"/>
    </xf>
    <xf numFmtId="0" fontId="23" fillId="0" borderId="30" xfId="0" applyFont="1" applyFill="1" applyBorder="1" applyAlignment="1">
      <alignment horizontal="center" vertical="center" textRotation="255" wrapText="1"/>
    </xf>
    <xf numFmtId="0" fontId="23" fillId="0" borderId="16" xfId="0" applyFont="1" applyFill="1" applyBorder="1" applyAlignment="1">
      <alignment horizontal="center" vertical="center" textRotation="255" shrinkToFit="1"/>
    </xf>
    <xf numFmtId="0" fontId="23" fillId="0" borderId="25" xfId="0" applyFont="1" applyFill="1" applyBorder="1" applyAlignment="1"/>
    <xf numFmtId="0" fontId="23" fillId="0" borderId="26" xfId="0" applyFont="1" applyFill="1" applyBorder="1" applyAlignment="1"/>
    <xf numFmtId="0" fontId="26" fillId="0" borderId="0" xfId="0" applyFont="1" applyFill="1" applyAlignment="1">
      <alignment horizontal="justify"/>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29" fillId="24" borderId="0" xfId="0" applyFont="1" applyFill="1" applyAlignment="1">
      <alignment horizontal="left" vertical="top"/>
    </xf>
    <xf numFmtId="0" fontId="29" fillId="24" borderId="0" xfId="0" applyFont="1" applyFill="1" applyAlignment="1">
      <alignment horizontal="left" vertical="center"/>
    </xf>
    <xf numFmtId="0" fontId="29" fillId="24" borderId="25" xfId="0" applyFont="1" applyFill="1" applyBorder="1" applyAlignment="1">
      <alignment horizontal="left" vertical="center"/>
    </xf>
    <xf numFmtId="0" fontId="29" fillId="24" borderId="26" xfId="0" applyFont="1" applyFill="1" applyBorder="1" applyAlignment="1">
      <alignment horizontal="left" vertical="center"/>
    </xf>
    <xf numFmtId="0" fontId="29" fillId="24" borderId="27" xfId="0" applyFont="1" applyFill="1" applyBorder="1" applyAlignment="1">
      <alignment horizontal="left" vertical="center"/>
    </xf>
    <xf numFmtId="0" fontId="29" fillId="24" borderId="12" xfId="0" applyFont="1" applyFill="1" applyBorder="1" applyAlignment="1">
      <alignment horizontal="left" vertical="top"/>
    </xf>
    <xf numFmtId="0" fontId="29" fillId="24" borderId="13" xfId="0" applyFont="1" applyFill="1" applyBorder="1" applyAlignment="1">
      <alignment horizontal="left" vertical="top"/>
    </xf>
    <xf numFmtId="0" fontId="29" fillId="24" borderId="14" xfId="0" applyFont="1" applyFill="1" applyBorder="1" applyAlignment="1">
      <alignment horizontal="left" vertical="top"/>
    </xf>
    <xf numFmtId="0" fontId="29" fillId="24" borderId="16" xfId="0" applyFont="1" applyFill="1" applyBorder="1" applyAlignment="1">
      <alignment horizontal="left" vertical="top"/>
    </xf>
    <xf numFmtId="0" fontId="29" fillId="24" borderId="0" xfId="0" applyFont="1" applyFill="1" applyBorder="1" applyAlignment="1">
      <alignment horizontal="left" vertical="top"/>
    </xf>
    <xf numFmtId="0" fontId="29" fillId="24" borderId="17" xfId="0" applyFont="1" applyFill="1" applyBorder="1" applyAlignment="1">
      <alignment horizontal="left" vertical="top"/>
    </xf>
    <xf numFmtId="0" fontId="29" fillId="24" borderId="16"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19" xfId="0" applyFont="1" applyFill="1" applyBorder="1" applyAlignment="1">
      <alignment horizontal="left" vertical="top"/>
    </xf>
    <xf numFmtId="0" fontId="29" fillId="24" borderId="20" xfId="0" applyFont="1" applyFill="1" applyBorder="1" applyAlignment="1">
      <alignment horizontal="left" vertical="top"/>
    </xf>
    <xf numFmtId="0" fontId="29" fillId="24" borderId="21" xfId="0" applyFont="1" applyFill="1" applyBorder="1" applyAlignment="1">
      <alignment horizontal="left" vertical="top"/>
    </xf>
    <xf numFmtId="0" fontId="29" fillId="24" borderId="0" xfId="0" applyFont="1" applyFill="1" applyBorder="1" applyAlignment="1">
      <alignment horizontal="right" vertical="top"/>
    </xf>
    <xf numFmtId="0" fontId="29" fillId="24" borderId="0" xfId="0" applyFont="1" applyFill="1" applyAlignment="1">
      <alignment horizontal="left"/>
    </xf>
    <xf numFmtId="0" fontId="29" fillId="24" borderId="0" xfId="0" applyFont="1" applyFill="1" applyAlignment="1"/>
    <xf numFmtId="0" fontId="41" fillId="0" borderId="0" xfId="0" applyFont="1" applyFill="1" applyAlignment="1">
      <alignment horizontal="left"/>
    </xf>
    <xf numFmtId="0" fontId="23" fillId="0" borderId="0" xfId="0" applyFont="1" applyFill="1" applyAlignment="1"/>
    <xf numFmtId="0" fontId="41" fillId="0" borderId="0" xfId="0" applyFont="1" applyFill="1" applyAlignment="1">
      <alignment horizontal="justify"/>
    </xf>
    <xf numFmtId="0" fontId="41" fillId="0" borderId="0" xfId="0" applyFont="1" applyFill="1" applyAlignment="1">
      <alignment vertical="top"/>
    </xf>
    <xf numFmtId="0" fontId="48" fillId="0" borderId="0" xfId="0" applyFont="1" applyFill="1" applyAlignment="1">
      <alignment vertical="center"/>
    </xf>
    <xf numFmtId="0" fontId="41" fillId="0" borderId="10"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0" xfId="0" applyFont="1" applyFill="1" applyBorder="1" applyAlignment="1">
      <alignment horizontal="justify" vertical="center"/>
    </xf>
    <xf numFmtId="0" fontId="41" fillId="0" borderId="25" xfId="0" applyFont="1" applyFill="1" applyBorder="1" applyAlignment="1">
      <alignment horizontal="justify" vertical="center"/>
    </xf>
    <xf numFmtId="0" fontId="41" fillId="0" borderId="10" xfId="0" applyFont="1" applyFill="1" applyBorder="1" applyAlignment="1">
      <alignment horizontal="justify" vertical="center" wrapText="1"/>
    </xf>
    <xf numFmtId="0" fontId="41" fillId="0" borderId="25" xfId="0" applyFont="1" applyFill="1" applyBorder="1" applyAlignment="1">
      <alignment horizontal="justify" vertical="center" wrapText="1"/>
    </xf>
    <xf numFmtId="0" fontId="41" fillId="0" borderId="67" xfId="0" applyFont="1" applyFill="1" applyBorder="1" applyAlignment="1">
      <alignment horizontal="justify" vertical="top" wrapText="1"/>
    </xf>
    <xf numFmtId="0" fontId="41" fillId="0" borderId="25" xfId="0" applyFont="1" applyFill="1" applyBorder="1" applyAlignment="1">
      <alignment horizontal="center" vertical="center" wrapText="1"/>
    </xf>
    <xf numFmtId="0" fontId="41" fillId="0" borderId="11" xfId="0" applyFont="1" applyFill="1" applyBorder="1" applyAlignment="1">
      <alignment horizontal="justify" vertical="top" wrapText="1"/>
    </xf>
    <xf numFmtId="0" fontId="41" fillId="0" borderId="11"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23" fillId="0" borderId="14" xfId="0" applyFont="1" applyFill="1" applyBorder="1" applyAlignment="1"/>
    <xf numFmtId="176" fontId="25" fillId="0" borderId="10" xfId="0" applyNumberFormat="1" applyFont="1" applyFill="1" applyBorder="1" applyAlignment="1">
      <alignment horizontal="center" vertical="center" wrapText="1"/>
    </xf>
    <xf numFmtId="0" fontId="23" fillId="0" borderId="17" xfId="0" applyFont="1" applyFill="1" applyBorder="1" applyAlignment="1"/>
    <xf numFmtId="0" fontId="41" fillId="0" borderId="12" xfId="0" applyFont="1" applyFill="1" applyBorder="1" applyAlignment="1">
      <alignment horizontal="justify" vertical="top" wrapText="1"/>
    </xf>
    <xf numFmtId="0" fontId="41" fillId="0" borderId="13" xfId="0" applyFont="1" applyFill="1" applyBorder="1" applyAlignment="1">
      <alignment horizontal="justify" vertical="top" wrapText="1"/>
    </xf>
    <xf numFmtId="0" fontId="41" fillId="0" borderId="16" xfId="0" applyFont="1" applyFill="1" applyBorder="1" applyAlignment="1">
      <alignment horizontal="left"/>
    </xf>
    <xf numFmtId="0" fontId="23" fillId="0" borderId="0" xfId="0" applyFont="1" applyFill="1" applyBorder="1" applyAlignment="1"/>
    <xf numFmtId="0" fontId="41" fillId="0" borderId="0" xfId="0" applyFont="1" applyFill="1" applyBorder="1" applyAlignment="1"/>
    <xf numFmtId="0" fontId="41" fillId="0" borderId="17" xfId="0" applyFont="1" applyFill="1" applyBorder="1" applyAlignment="1">
      <alignment horizontal="justify" vertical="top" wrapText="1"/>
    </xf>
    <xf numFmtId="0" fontId="41" fillId="0" borderId="0" xfId="0" applyFont="1" applyFill="1" applyBorder="1" applyAlignment="1">
      <alignment horizontal="justify" vertical="top" wrapText="1"/>
    </xf>
    <xf numFmtId="0" fontId="41" fillId="0" borderId="19" xfId="0" applyFont="1" applyFill="1" applyBorder="1" applyAlignment="1">
      <alignment horizontal="left"/>
    </xf>
    <xf numFmtId="0" fontId="23" fillId="0" borderId="20" xfId="0" applyFont="1" applyFill="1" applyBorder="1" applyAlignment="1"/>
    <xf numFmtId="0" fontId="23" fillId="0" borderId="21" xfId="0" applyFont="1" applyFill="1" applyBorder="1" applyAlignment="1"/>
    <xf numFmtId="0" fontId="41" fillId="0" borderId="0" xfId="0" applyFont="1" applyFill="1" applyBorder="1" applyAlignment="1">
      <alignment horizontal="left"/>
    </xf>
    <xf numFmtId="0" fontId="49" fillId="0" borderId="0" xfId="0" applyFont="1" applyFill="1" applyAlignment="1">
      <alignment horizontal="left" vertical="center"/>
    </xf>
    <xf numFmtId="0" fontId="43" fillId="24" borderId="0" xfId="0" applyFont="1" applyFill="1" applyAlignment="1">
      <alignment horizontal="left" vertical="top"/>
    </xf>
    <xf numFmtId="0" fontId="43" fillId="24" borderId="0" xfId="0" applyFont="1" applyFill="1" applyAlignment="1">
      <alignment vertical="top"/>
    </xf>
    <xf numFmtId="0" fontId="43" fillId="24" borderId="0" xfId="0" applyFont="1" applyFill="1" applyAlignment="1">
      <alignment horizontal="center" vertical="top"/>
    </xf>
    <xf numFmtId="0" fontId="43" fillId="24" borderId="37" xfId="0" applyFont="1" applyFill="1" applyBorder="1" applyAlignment="1">
      <alignment horizontal="left" vertical="top"/>
    </xf>
    <xf numFmtId="0" fontId="43" fillId="24" borderId="38" xfId="0" applyFont="1" applyFill="1" applyBorder="1" applyAlignment="1">
      <alignment horizontal="left" vertical="top"/>
    </xf>
    <xf numFmtId="0" fontId="43" fillId="24" borderId="50" xfId="0" applyFont="1" applyFill="1" applyBorder="1" applyAlignment="1">
      <alignment horizontal="left" vertical="top"/>
    </xf>
    <xf numFmtId="0" fontId="43" fillId="24" borderId="0" xfId="0" applyFont="1" applyFill="1" applyAlignment="1">
      <alignment horizontal="left" vertical="center"/>
    </xf>
    <xf numFmtId="0" fontId="43" fillId="24" borderId="13" xfId="0" applyFont="1" applyFill="1" applyBorder="1" applyAlignment="1">
      <alignment horizontal="right" vertical="center"/>
    </xf>
    <xf numFmtId="0" fontId="43" fillId="24" borderId="14" xfId="0" applyFont="1" applyFill="1" applyBorder="1" applyAlignment="1">
      <alignment horizontal="left" vertical="center"/>
    </xf>
    <xf numFmtId="0" fontId="43" fillId="24" borderId="25" xfId="0" applyFont="1" applyFill="1" applyBorder="1" applyAlignment="1">
      <alignment horizontal="left" vertical="center"/>
    </xf>
    <xf numFmtId="0" fontId="43" fillId="24" borderId="27" xfId="0" applyFont="1" applyFill="1" applyBorder="1" applyAlignment="1">
      <alignment horizontal="left" vertical="center"/>
    </xf>
    <xf numFmtId="0" fontId="43" fillId="24" borderId="26" xfId="0" applyFont="1" applyFill="1" applyBorder="1" applyAlignment="1">
      <alignment horizontal="left" vertical="center"/>
    </xf>
    <xf numFmtId="0" fontId="43" fillId="24" borderId="0" xfId="0" applyFont="1" applyFill="1" applyBorder="1" applyAlignment="1">
      <alignment horizontal="left" vertical="center"/>
    </xf>
    <xf numFmtId="0" fontId="43" fillId="24" borderId="13" xfId="0" applyFont="1" applyFill="1" applyBorder="1" applyAlignment="1">
      <alignment horizontal="left" vertical="center"/>
    </xf>
    <xf numFmtId="0" fontId="43" fillId="24" borderId="20" xfId="0" applyFont="1" applyFill="1" applyBorder="1" applyAlignment="1">
      <alignment horizontal="left" vertical="center"/>
    </xf>
    <xf numFmtId="0" fontId="43" fillId="24" borderId="12" xfId="0" applyFont="1" applyFill="1" applyBorder="1" applyAlignment="1">
      <alignment horizontal="left" vertical="center"/>
    </xf>
    <xf numFmtId="0" fontId="43" fillId="24" borderId="82" xfId="0" applyFont="1" applyFill="1" applyBorder="1" applyAlignment="1">
      <alignment horizontal="right" vertical="center"/>
    </xf>
    <xf numFmtId="0" fontId="43" fillId="24" borderId="83" xfId="0" applyFont="1" applyFill="1" applyBorder="1" applyAlignment="1">
      <alignment horizontal="left" vertical="center"/>
    </xf>
    <xf numFmtId="0" fontId="51" fillId="0" borderId="0" xfId="45" applyFont="1" applyAlignment="1">
      <alignment vertical="center"/>
    </xf>
    <xf numFmtId="0" fontId="51" fillId="0" borderId="0" xfId="45" applyFont="1" applyFill="1" applyAlignment="1">
      <alignment vertical="center"/>
    </xf>
    <xf numFmtId="0" fontId="51" fillId="0" borderId="10" xfId="45" applyFont="1" applyBorder="1" applyAlignment="1">
      <alignment vertical="center"/>
    </xf>
    <xf numFmtId="0" fontId="51" fillId="0" borderId="0" xfId="45" applyFont="1" applyAlignment="1">
      <alignment horizontal="left" vertical="center"/>
    </xf>
    <xf numFmtId="0" fontId="54" fillId="0" borderId="0" xfId="45" applyFont="1" applyAlignment="1">
      <alignment vertical="center"/>
    </xf>
    <xf numFmtId="0" fontId="51" fillId="0" borderId="0" xfId="45" applyFont="1" applyAlignment="1">
      <alignment horizontal="right" vertical="center"/>
    </xf>
    <xf numFmtId="0" fontId="51" fillId="0" borderId="10" xfId="45" applyFont="1" applyBorder="1" applyAlignment="1">
      <alignment horizontal="left" vertical="center"/>
    </xf>
    <xf numFmtId="0" fontId="51" fillId="0" borderId="26" xfId="45" applyFont="1" applyBorder="1" applyAlignment="1">
      <alignment vertical="center"/>
    </xf>
    <xf numFmtId="0" fontId="51" fillId="0" borderId="27" xfId="45" applyFont="1" applyBorder="1" applyAlignment="1">
      <alignment vertical="center"/>
    </xf>
    <xf numFmtId="0" fontId="50" fillId="0" borderId="0" xfId="45"/>
    <xf numFmtId="178" fontId="51" fillId="0" borderId="0" xfId="45" applyNumberFormat="1" applyFont="1" applyAlignment="1">
      <alignment horizontal="right" vertical="center"/>
    </xf>
    <xf numFmtId="58" fontId="51" fillId="0" borderId="0" xfId="45" applyNumberFormat="1" applyFont="1" applyAlignment="1">
      <alignment vertical="center"/>
    </xf>
    <xf numFmtId="0" fontId="51" fillId="0" borderId="14" xfId="45" applyFont="1" applyFill="1" applyBorder="1" applyAlignment="1">
      <alignment horizontal="center" vertical="center"/>
    </xf>
    <xf numFmtId="0" fontId="51" fillId="0" borderId="0" xfId="45" applyFont="1" applyAlignment="1">
      <alignment horizontal="center" vertical="center"/>
    </xf>
    <xf numFmtId="0" fontId="51" fillId="0" borderId="27" xfId="45" applyFont="1" applyFill="1" applyBorder="1" applyAlignment="1">
      <alignment horizontal="center" vertical="center"/>
    </xf>
    <xf numFmtId="179" fontId="51" fillId="0" borderId="0" xfId="46" applyNumberFormat="1" applyFont="1" applyAlignment="1">
      <alignment horizontal="right" vertical="center"/>
    </xf>
    <xf numFmtId="10" fontId="51" fillId="0" borderId="0" xfId="47" applyNumberFormat="1" applyFont="1" applyAlignment="1">
      <alignment horizontal="center" vertical="center"/>
    </xf>
    <xf numFmtId="0" fontId="55" fillId="0" borderId="0" xfId="45" applyFont="1" applyAlignment="1">
      <alignment horizontal="left" vertical="center" wrapText="1"/>
    </xf>
    <xf numFmtId="0" fontId="56" fillId="0" borderId="0" xfId="45" applyFont="1" applyAlignment="1">
      <alignment horizontal="right"/>
    </xf>
    <xf numFmtId="0" fontId="56" fillId="0" borderId="0" xfId="45" applyFont="1" applyAlignment="1">
      <alignment horizontal="left"/>
    </xf>
    <xf numFmtId="0" fontId="56" fillId="0" borderId="0" xfId="45" applyFont="1"/>
    <xf numFmtId="0" fontId="57" fillId="0" borderId="0" xfId="45" applyFont="1" applyAlignment="1">
      <alignment vertical="center"/>
    </xf>
    <xf numFmtId="0" fontId="60" fillId="0" borderId="0" xfId="48" applyFont="1" applyFill="1" applyAlignment="1">
      <alignment vertical="center"/>
    </xf>
    <xf numFmtId="0" fontId="30" fillId="0" borderId="0" xfId="49" applyFont="1" applyFill="1" applyBorder="1" applyAlignment="1" applyProtection="1">
      <alignment horizontal="left" vertical="center"/>
    </xf>
    <xf numFmtId="0" fontId="28" fillId="0" borderId="0" xfId="49" applyFont="1" applyFill="1" applyBorder="1" applyAlignment="1" applyProtection="1">
      <alignment horizontal="left" vertical="center"/>
    </xf>
    <xf numFmtId="0" fontId="62" fillId="0" borderId="0" xfId="50" applyFont="1" applyFill="1">
      <alignment vertical="center"/>
    </xf>
    <xf numFmtId="0" fontId="60" fillId="0" borderId="0" xfId="48" applyFont="1">
      <alignment vertical="center"/>
    </xf>
    <xf numFmtId="0" fontId="63" fillId="0" borderId="0" xfId="49" applyFont="1" applyFill="1" applyAlignment="1" applyProtection="1">
      <alignment horizontal="center"/>
    </xf>
    <xf numFmtId="0" fontId="30" fillId="0" borderId="0" xfId="49" applyFont="1" applyFill="1" applyAlignment="1" applyProtection="1">
      <alignment horizontal="center" vertical="center"/>
    </xf>
    <xf numFmtId="0" fontId="60" fillId="0" borderId="0" xfId="48" applyFont="1" applyFill="1" applyAlignment="1">
      <alignment vertical="center" wrapText="1"/>
    </xf>
    <xf numFmtId="0" fontId="60" fillId="0" borderId="0" xfId="48" applyFont="1" applyFill="1">
      <alignment vertical="center"/>
    </xf>
    <xf numFmtId="0" fontId="62" fillId="0" borderId="0" xfId="50" applyFont="1" applyFill="1" applyProtection="1">
      <alignment vertical="center"/>
    </xf>
    <xf numFmtId="0" fontId="60" fillId="0" borderId="0" xfId="45" applyFont="1" applyFill="1"/>
    <xf numFmtId="0" fontId="40" fillId="0" borderId="0" xfId="49" applyFont="1" applyFill="1" applyAlignment="1" applyProtection="1">
      <alignment vertical="center"/>
    </xf>
    <xf numFmtId="0" fontId="31" fillId="0" borderId="0" xfId="49" applyFont="1" applyFill="1" applyAlignment="1" applyProtection="1">
      <alignment vertical="center"/>
    </xf>
    <xf numFmtId="0" fontId="64" fillId="0" borderId="0" xfId="50" applyFont="1" applyFill="1" applyProtection="1">
      <alignment vertical="center"/>
    </xf>
    <xf numFmtId="0" fontId="60" fillId="0" borderId="0" xfId="48" applyFont="1" applyAlignment="1">
      <alignment vertical="center"/>
    </xf>
    <xf numFmtId="0" fontId="31" fillId="26" borderId="12" xfId="49" applyFont="1" applyFill="1" applyBorder="1" applyAlignment="1" applyProtection="1">
      <alignment vertical="center" textRotation="255"/>
    </xf>
    <xf numFmtId="0" fontId="31" fillId="26" borderId="13" xfId="49" applyFont="1" applyFill="1" applyBorder="1" applyAlignment="1" applyProtection="1">
      <alignment vertical="center"/>
    </xf>
    <xf numFmtId="0" fontId="31" fillId="26" borderId="13" xfId="49" applyFont="1" applyFill="1" applyBorder="1" applyAlignment="1" applyProtection="1">
      <alignment horizontal="center" vertical="center"/>
    </xf>
    <xf numFmtId="0" fontId="31" fillId="26" borderId="14" xfId="49" applyFont="1" applyFill="1" applyBorder="1" applyAlignment="1" applyProtection="1">
      <alignment horizontal="center" vertical="center"/>
    </xf>
    <xf numFmtId="0" fontId="31" fillId="26" borderId="25" xfId="49" applyFont="1" applyFill="1" applyBorder="1" applyAlignment="1" applyProtection="1"/>
    <xf numFmtId="0" fontId="31" fillId="26" borderId="26" xfId="49" applyFont="1" applyFill="1" applyBorder="1" applyAlignment="1" applyProtection="1"/>
    <xf numFmtId="0" fontId="31" fillId="26" borderId="26" xfId="49" applyFont="1" applyFill="1" applyBorder="1" applyAlignment="1" applyProtection="1">
      <alignment horizontal="right"/>
    </xf>
    <xf numFmtId="0" fontId="31" fillId="27" borderId="26" xfId="49" applyFont="1" applyFill="1" applyBorder="1" applyAlignment="1" applyProtection="1">
      <alignment horizontal="center"/>
    </xf>
    <xf numFmtId="0" fontId="31" fillId="26" borderId="27" xfId="49" applyFont="1" applyFill="1" applyBorder="1" applyAlignment="1" applyProtection="1"/>
    <xf numFmtId="0" fontId="31" fillId="26" borderId="19" xfId="49" applyFont="1" applyFill="1" applyBorder="1" applyAlignment="1" applyProtection="1">
      <alignment vertical="center" textRotation="255"/>
    </xf>
    <xf numFmtId="0" fontId="31" fillId="26" borderId="20" xfId="49" applyFont="1" applyFill="1" applyBorder="1" applyAlignment="1" applyProtection="1">
      <alignment vertical="center"/>
    </xf>
    <xf numFmtId="0" fontId="31" fillId="26" borderId="20" xfId="49" applyFont="1" applyFill="1" applyBorder="1" applyAlignment="1" applyProtection="1">
      <alignment horizontal="center" vertical="center"/>
    </xf>
    <xf numFmtId="0" fontId="31" fillId="26" borderId="21" xfId="49" applyFont="1" applyFill="1" applyBorder="1" applyAlignment="1" applyProtection="1">
      <alignment horizontal="center" vertical="center"/>
    </xf>
    <xf numFmtId="0" fontId="31" fillId="26" borderId="26" xfId="49" applyFont="1" applyFill="1" applyBorder="1" applyAlignment="1" applyProtection="1">
      <alignment horizontal="center"/>
    </xf>
    <xf numFmtId="0" fontId="31" fillId="26" borderId="10" xfId="49" applyFont="1" applyFill="1" applyBorder="1" applyAlignment="1" applyProtection="1">
      <alignment horizontal="center"/>
    </xf>
    <xf numFmtId="0" fontId="31" fillId="26" borderId="27" xfId="49" applyFont="1" applyFill="1" applyBorder="1" applyAlignment="1" applyProtection="1">
      <alignment horizontal="center"/>
    </xf>
    <xf numFmtId="12" fontId="30" fillId="0" borderId="15" xfId="49" applyNumberFormat="1" applyFont="1" applyBorder="1" applyAlignment="1" applyProtection="1">
      <alignment horizontal="center" vertical="center"/>
    </xf>
    <xf numFmtId="181" fontId="28" fillId="27" borderId="14" xfId="51" applyNumberFormat="1" applyFont="1" applyFill="1" applyBorder="1" applyAlignment="1" applyProtection="1">
      <alignment vertical="center"/>
      <protection locked="0"/>
    </xf>
    <xf numFmtId="181" fontId="28" fillId="27" borderId="11" xfId="51" applyNumberFormat="1" applyFont="1" applyFill="1" applyBorder="1" applyAlignment="1" applyProtection="1">
      <alignment vertical="center"/>
      <protection locked="0"/>
    </xf>
    <xf numFmtId="2" fontId="28" fillId="0" borderId="66" xfId="51" applyNumberFormat="1" applyFont="1" applyFill="1" applyBorder="1" applyAlignment="1" applyProtection="1"/>
    <xf numFmtId="12" fontId="30" fillId="0" borderId="41" xfId="49" applyNumberFormat="1" applyFont="1" applyBorder="1" applyAlignment="1" applyProtection="1">
      <alignment horizontal="center" vertical="center"/>
    </xf>
    <xf numFmtId="181" fontId="28" fillId="27" borderId="43" xfId="51" applyNumberFormat="1" applyFont="1" applyFill="1" applyBorder="1" applyAlignment="1" applyProtection="1">
      <alignment vertical="center"/>
      <protection locked="0"/>
    </xf>
    <xf numFmtId="181" fontId="28" fillId="27" borderId="41" xfId="51" applyNumberFormat="1" applyFont="1" applyFill="1" applyBorder="1" applyAlignment="1" applyProtection="1">
      <alignment vertical="center"/>
      <protection locked="0"/>
    </xf>
    <xf numFmtId="0" fontId="30" fillId="0" borderId="41" xfId="49" applyNumberFormat="1" applyFont="1" applyBorder="1" applyAlignment="1" applyProtection="1">
      <alignment horizontal="center" vertical="center"/>
    </xf>
    <xf numFmtId="181" fontId="28" fillId="27" borderId="21" xfId="51" applyNumberFormat="1" applyFont="1" applyFill="1" applyBorder="1" applyAlignment="1" applyProtection="1">
      <alignment vertical="center"/>
      <protection locked="0"/>
    </xf>
    <xf numFmtId="181" fontId="28" fillId="27" borderId="39" xfId="51" applyNumberFormat="1" applyFont="1" applyFill="1" applyBorder="1" applyAlignment="1" applyProtection="1">
      <alignment vertical="center"/>
      <protection locked="0"/>
    </xf>
    <xf numFmtId="12" fontId="30" fillId="26" borderId="11" xfId="49" applyNumberFormat="1" applyFont="1" applyFill="1" applyBorder="1" applyAlignment="1" applyProtection="1">
      <alignment horizontal="center" vertical="center"/>
    </xf>
    <xf numFmtId="181" fontId="28" fillId="27" borderId="0" xfId="51" applyNumberFormat="1" applyFont="1" applyFill="1" applyBorder="1" applyAlignment="1" applyProtection="1">
      <alignment vertical="center"/>
      <protection locked="0"/>
    </xf>
    <xf numFmtId="181" fontId="28" fillId="27" borderId="15" xfId="51" applyNumberFormat="1" applyFont="1" applyFill="1" applyBorder="1" applyAlignment="1" applyProtection="1">
      <alignment vertical="center"/>
      <protection locked="0"/>
    </xf>
    <xf numFmtId="181" fontId="28" fillId="27" borderId="17" xfId="51" applyNumberFormat="1" applyFont="1" applyFill="1" applyBorder="1" applyAlignment="1" applyProtection="1">
      <alignment vertical="center"/>
      <protection locked="0"/>
    </xf>
    <xf numFmtId="181" fontId="28" fillId="27" borderId="89" xfId="51" applyNumberFormat="1" applyFont="1" applyFill="1" applyBorder="1" applyAlignment="1" applyProtection="1">
      <alignment vertical="center"/>
      <protection locked="0"/>
    </xf>
    <xf numFmtId="12" fontId="30" fillId="26" borderId="41" xfId="49" applyNumberFormat="1" applyFont="1" applyFill="1" applyBorder="1" applyAlignment="1" applyProtection="1">
      <alignment horizontal="center" vertical="center"/>
    </xf>
    <xf numFmtId="181" fontId="28" fillId="27" borderId="42" xfId="51" applyNumberFormat="1" applyFont="1" applyFill="1" applyBorder="1" applyAlignment="1" applyProtection="1">
      <alignment vertical="center"/>
      <protection locked="0"/>
    </xf>
    <xf numFmtId="0" fontId="30" fillId="0" borderId="94" xfId="49" applyNumberFormat="1" applyFont="1" applyBorder="1" applyAlignment="1" applyProtection="1">
      <alignment horizontal="center" vertical="center"/>
    </xf>
    <xf numFmtId="181" fontId="28" fillId="27" borderId="20" xfId="51" applyNumberFormat="1" applyFont="1" applyFill="1" applyBorder="1" applyAlignment="1" applyProtection="1">
      <alignment vertical="center"/>
      <protection locked="0"/>
    </xf>
    <xf numFmtId="0" fontId="30" fillId="0" borderId="12" xfId="49" applyFont="1" applyBorder="1" applyAlignment="1" applyProtection="1">
      <alignment horizontal="center" vertical="center" shrinkToFit="1"/>
    </xf>
    <xf numFmtId="0" fontId="30" fillId="0" borderId="11" xfId="49" applyNumberFormat="1" applyFont="1" applyBorder="1" applyAlignment="1" applyProtection="1">
      <alignment horizontal="center" vertical="center"/>
    </xf>
    <xf numFmtId="0" fontId="30" fillId="0" borderId="25" xfId="49" applyFont="1" applyBorder="1" applyAlignment="1" applyProtection="1">
      <alignment horizontal="center" vertical="center" textRotation="255"/>
    </xf>
    <xf numFmtId="0" fontId="30" fillId="0" borderId="26" xfId="49" applyFont="1" applyBorder="1" applyAlignment="1" applyProtection="1">
      <alignment horizontal="center" vertical="center"/>
    </xf>
    <xf numFmtId="0" fontId="31" fillId="0" borderId="26" xfId="49" applyFont="1" applyFill="1" applyBorder="1" applyAlignment="1" applyProtection="1">
      <alignment horizontal="left" vertical="center" wrapText="1"/>
    </xf>
    <xf numFmtId="0" fontId="30" fillId="0" borderId="27" xfId="49" applyNumberFormat="1" applyFont="1" applyFill="1" applyBorder="1" applyAlignment="1" applyProtection="1">
      <alignment horizontal="center" vertical="center"/>
    </xf>
    <xf numFmtId="181" fontId="28" fillId="0" borderId="27" xfId="51" applyNumberFormat="1" applyFont="1" applyFill="1" applyBorder="1" applyAlignment="1" applyProtection="1">
      <alignment vertical="center"/>
    </xf>
    <xf numFmtId="181" fontId="28" fillId="0" borderId="10" xfId="51" applyNumberFormat="1" applyFont="1" applyFill="1" applyBorder="1" applyAlignment="1" applyProtection="1">
      <alignment vertical="center"/>
    </xf>
    <xf numFmtId="181" fontId="60" fillId="0" borderId="10" xfId="52" applyNumberFormat="1" applyFont="1" applyFill="1" applyBorder="1" applyAlignment="1" applyProtection="1">
      <alignment vertical="center"/>
    </xf>
    <xf numFmtId="0" fontId="30" fillId="26" borderId="25" xfId="49" applyFont="1" applyFill="1" applyBorder="1" applyAlignment="1" applyProtection="1">
      <alignment horizontal="center" vertical="center" textRotation="255"/>
    </xf>
    <xf numFmtId="0" fontId="30" fillId="26" borderId="27" xfId="49" applyNumberFormat="1" applyFont="1" applyFill="1" applyBorder="1" applyAlignment="1" applyProtection="1">
      <alignment horizontal="center"/>
    </xf>
    <xf numFmtId="2" fontId="28" fillId="29" borderId="27" xfId="51" applyNumberFormat="1" applyFont="1" applyFill="1" applyBorder="1" applyAlignment="1" applyProtection="1"/>
    <xf numFmtId="12" fontId="30" fillId="28" borderId="27" xfId="51" applyNumberFormat="1" applyFont="1" applyFill="1" applyBorder="1" applyAlignment="1" applyProtection="1">
      <alignment horizontal="center"/>
      <protection locked="0"/>
    </xf>
    <xf numFmtId="181" fontId="60" fillId="0" borderId="66" xfId="52" applyNumberFormat="1" applyFont="1" applyFill="1" applyBorder="1" applyAlignment="1" applyProtection="1">
      <alignment vertical="center"/>
    </xf>
    <xf numFmtId="182" fontId="28" fillId="29" borderId="26" xfId="51" applyNumberFormat="1" applyFont="1" applyFill="1" applyBorder="1" applyAlignment="1" applyProtection="1"/>
    <xf numFmtId="49" fontId="28" fillId="0" borderId="16" xfId="49" applyNumberFormat="1" applyFont="1" applyFill="1" applyBorder="1" applyAlignment="1" applyProtection="1">
      <alignment horizontal="left" shrinkToFit="1"/>
    </xf>
    <xf numFmtId="49" fontId="28" fillId="0" borderId="0" xfId="49" applyNumberFormat="1" applyFont="1" applyFill="1" applyBorder="1" applyAlignment="1" applyProtection="1">
      <alignment horizontal="left" shrinkToFit="1"/>
    </xf>
    <xf numFmtId="183" fontId="60" fillId="29" borderId="11" xfId="52" applyNumberFormat="1" applyFont="1" applyFill="1" applyBorder="1" applyAlignment="1" applyProtection="1">
      <alignment vertical="center"/>
    </xf>
    <xf numFmtId="182" fontId="5" fillId="29" borderId="98" xfId="51" applyNumberFormat="1" applyFont="1" applyFill="1" applyBorder="1" applyAlignment="1" applyProtection="1">
      <alignment vertical="center"/>
    </xf>
    <xf numFmtId="49" fontId="28" fillId="0" borderId="0" xfId="49" quotePrefix="1" applyNumberFormat="1" applyFont="1" applyFill="1" applyBorder="1" applyAlignment="1" applyProtection="1">
      <alignment horizontal="left" shrinkToFit="1"/>
    </xf>
    <xf numFmtId="0" fontId="28" fillId="0" borderId="13" xfId="49" applyFont="1" applyFill="1" applyBorder="1" applyAlignment="1" applyProtection="1">
      <alignment vertical="top" wrapText="1"/>
    </xf>
    <xf numFmtId="0" fontId="60" fillId="0" borderId="13" xfId="48" applyFont="1" applyFill="1" applyBorder="1">
      <alignment vertical="center"/>
    </xf>
    <xf numFmtId="0" fontId="40" fillId="0" borderId="0" xfId="49" applyFont="1" applyFill="1" applyBorder="1" applyAlignment="1" applyProtection="1">
      <alignment vertical="center"/>
    </xf>
    <xf numFmtId="0" fontId="28" fillId="0" borderId="0" xfId="49" applyFont="1" applyFill="1" applyBorder="1" applyAlignment="1" applyProtection="1">
      <alignment vertical="top" wrapText="1"/>
    </xf>
    <xf numFmtId="0" fontId="60" fillId="0" borderId="0" xfId="48" applyFont="1" applyFill="1" applyBorder="1">
      <alignment vertical="center"/>
    </xf>
    <xf numFmtId="0" fontId="28" fillId="0" borderId="0" xfId="49" applyFont="1" applyFill="1" applyBorder="1" applyAlignment="1" applyProtection="1">
      <alignment horizontal="center" vertical="center" wrapText="1"/>
    </xf>
    <xf numFmtId="9" fontId="28" fillId="0" borderId="0" xfId="47" applyFont="1" applyFill="1" applyBorder="1" applyAlignment="1" applyProtection="1">
      <alignment horizontal="center" vertical="center" wrapText="1"/>
    </xf>
    <xf numFmtId="0" fontId="60" fillId="0" borderId="0" xfId="48" applyFont="1" applyAlignment="1"/>
    <xf numFmtId="0" fontId="60" fillId="26" borderId="0" xfId="48" applyFont="1" applyFill="1">
      <alignment vertical="center"/>
    </xf>
    <xf numFmtId="0" fontId="23" fillId="0" borderId="0" xfId="53" applyFont="1" applyAlignment="1">
      <alignment vertical="center"/>
    </xf>
    <xf numFmtId="0" fontId="23" fillId="0" borderId="0" xfId="53" applyFont="1">
      <alignment vertical="center"/>
    </xf>
    <xf numFmtId="0" fontId="45" fillId="0" borderId="0" xfId="53" applyFont="1">
      <alignment vertical="center"/>
    </xf>
    <xf numFmtId="0" fontId="46" fillId="0" borderId="0" xfId="53" applyFont="1">
      <alignment vertical="center"/>
    </xf>
    <xf numFmtId="0" fontId="23" fillId="0" borderId="10" xfId="53" applyFont="1" applyBorder="1" applyAlignment="1">
      <alignment horizontal="center" vertical="center"/>
    </xf>
    <xf numFmtId="0" fontId="23" fillId="21" borderId="10" xfId="53" applyFont="1" applyFill="1" applyBorder="1" applyAlignment="1">
      <alignment horizontal="center" vertical="center"/>
    </xf>
    <xf numFmtId="0" fontId="35" fillId="0" borderId="12" xfId="53" applyFont="1" applyFill="1" applyBorder="1" applyAlignment="1">
      <alignment horizontal="left" vertical="center" wrapText="1"/>
    </xf>
    <xf numFmtId="0" fontId="35" fillId="0" borderId="10" xfId="53" applyFont="1" applyFill="1" applyBorder="1" applyAlignment="1">
      <alignment horizontal="left" vertical="center" wrapText="1"/>
    </xf>
    <xf numFmtId="0" fontId="23" fillId="21" borderId="10" xfId="53" applyFont="1" applyFill="1" applyBorder="1" applyAlignment="1">
      <alignment horizontal="right"/>
    </xf>
    <xf numFmtId="49" fontId="35" fillId="0" borderId="0" xfId="44" applyNumberFormat="1" applyFont="1" applyFill="1" applyBorder="1" applyAlignment="1">
      <alignment horizontal="center" vertical="center"/>
    </xf>
    <xf numFmtId="0" fontId="35" fillId="0" borderId="0" xfId="53" applyFont="1" applyFill="1" applyBorder="1" applyAlignment="1">
      <alignment horizontal="left" vertical="center" wrapText="1"/>
    </xf>
    <xf numFmtId="0" fontId="23" fillId="0" borderId="0" xfId="44" applyFont="1" applyBorder="1" applyAlignment="1">
      <alignment horizontal="right"/>
    </xf>
    <xf numFmtId="0" fontId="23" fillId="0" borderId="0" xfId="53" applyFont="1" applyFill="1" applyBorder="1" applyAlignment="1">
      <alignment vertical="center" wrapText="1"/>
    </xf>
    <xf numFmtId="0" fontId="28" fillId="0" borderId="0" xfId="53" applyFill="1" applyBorder="1" applyAlignment="1">
      <alignment vertical="center"/>
    </xf>
    <xf numFmtId="0" fontId="23" fillId="0" borderId="0" xfId="53" applyFont="1" applyFill="1" applyBorder="1" applyAlignment="1">
      <alignment horizontal="right"/>
    </xf>
    <xf numFmtId="0" fontId="23" fillId="0" borderId="0" xfId="54" applyFont="1" applyAlignment="1">
      <alignment vertical="center"/>
    </xf>
    <xf numFmtId="0" fontId="23" fillId="0" borderId="0" xfId="54" applyFont="1">
      <alignment vertical="center"/>
    </xf>
    <xf numFmtId="0" fontId="45" fillId="0" borderId="0" xfId="54" applyFont="1">
      <alignment vertical="center"/>
    </xf>
    <xf numFmtId="0" fontId="46" fillId="0" borderId="0" xfId="54" applyFont="1">
      <alignment vertical="center"/>
    </xf>
    <xf numFmtId="0" fontId="23" fillId="0" borderId="10" xfId="54" applyFont="1" applyBorder="1" applyAlignment="1">
      <alignment horizontal="center" vertical="center"/>
    </xf>
    <xf numFmtId="0" fontId="23" fillId="21" borderId="10" xfId="54" applyFont="1" applyFill="1" applyBorder="1" applyAlignment="1">
      <alignment horizontal="center" vertical="center"/>
    </xf>
    <xf numFmtId="0" fontId="35" fillId="0" borderId="10" xfId="54" applyFont="1" applyFill="1" applyBorder="1" applyAlignment="1">
      <alignment horizontal="left" vertical="center" wrapText="1"/>
    </xf>
    <xf numFmtId="0" fontId="23" fillId="21" borderId="10" xfId="54" applyFont="1" applyFill="1" applyBorder="1" applyAlignment="1">
      <alignment horizontal="right"/>
    </xf>
    <xf numFmtId="0" fontId="23" fillId="0" borderId="0" xfId="54" applyFont="1" applyFill="1" applyBorder="1" applyAlignment="1">
      <alignment vertical="center" wrapText="1"/>
    </xf>
    <xf numFmtId="0" fontId="28" fillId="0" borderId="0" xfId="54" applyFill="1" applyBorder="1" applyAlignment="1">
      <alignment vertical="center"/>
    </xf>
    <xf numFmtId="0" fontId="35" fillId="0" borderId="0" xfId="54" applyFont="1" applyFill="1" applyBorder="1" applyAlignment="1">
      <alignment horizontal="left" vertical="center" wrapText="1"/>
    </xf>
    <xf numFmtId="0" fontId="23" fillId="0" borderId="0" xfId="54" applyFont="1" applyFill="1" applyBorder="1" applyAlignment="1">
      <alignment horizontal="right"/>
    </xf>
    <xf numFmtId="0" fontId="70" fillId="0" borderId="0" xfId="0" applyFont="1" applyFill="1" applyAlignment="1">
      <alignment horizontal="left"/>
    </xf>
    <xf numFmtId="0" fontId="70" fillId="0" borderId="0" xfId="0" applyFont="1" applyFill="1" applyAlignment="1">
      <alignment horizontal="justify"/>
    </xf>
    <xf numFmtId="0" fontId="71" fillId="0" borderId="0" xfId="0" applyFont="1" applyFill="1"/>
    <xf numFmtId="0" fontId="70" fillId="0" borderId="0" xfId="0" applyFont="1" applyFill="1" applyBorder="1" applyAlignment="1">
      <alignment horizontal="right" vertical="top"/>
    </xf>
    <xf numFmtId="0" fontId="70" fillId="0" borderId="0" xfId="0" applyFont="1" applyFill="1" applyAlignment="1">
      <alignment vertical="top"/>
    </xf>
    <xf numFmtId="0" fontId="70" fillId="0" borderId="0" xfId="0" applyFont="1" applyFill="1" applyAlignment="1">
      <alignment horizontal="right"/>
    </xf>
    <xf numFmtId="0" fontId="70" fillId="0" borderId="12" xfId="0" applyFont="1" applyFill="1" applyBorder="1" applyAlignment="1">
      <alignment horizontal="left"/>
    </xf>
    <xf numFmtId="0" fontId="70" fillId="0" borderId="0" xfId="0" applyFont="1" applyFill="1" applyBorder="1" applyAlignment="1">
      <alignment horizontal="right"/>
    </xf>
    <xf numFmtId="0" fontId="70" fillId="0" borderId="10" xfId="0" applyFont="1" applyFill="1" applyBorder="1" applyAlignment="1">
      <alignment horizontal="center" vertical="center"/>
    </xf>
    <xf numFmtId="0" fontId="70" fillId="0" borderId="10" xfId="0" applyFont="1" applyFill="1" applyBorder="1" applyAlignment="1">
      <alignment horizontal="justify" vertical="center"/>
    </xf>
    <xf numFmtId="0" fontId="70" fillId="0" borderId="62" xfId="0" applyFont="1" applyFill="1" applyBorder="1" applyAlignment="1">
      <alignment horizontal="justify" vertical="center"/>
    </xf>
    <xf numFmtId="0" fontId="70" fillId="0" borderId="10" xfId="0" applyFont="1" applyFill="1" applyBorder="1" applyAlignment="1">
      <alignment horizontal="center" vertical="center" wrapText="1"/>
    </xf>
    <xf numFmtId="0" fontId="70" fillId="0" borderId="10" xfId="0" applyFont="1" applyFill="1" applyBorder="1" applyAlignment="1">
      <alignment horizontal="justify" vertical="center" wrapText="1"/>
    </xf>
    <xf numFmtId="0" fontId="70" fillId="0" borderId="62" xfId="0" applyFont="1" applyFill="1" applyBorder="1" applyAlignment="1">
      <alignment horizontal="justify" vertical="center" wrapText="1"/>
    </xf>
    <xf numFmtId="0" fontId="70" fillId="0" borderId="67" xfId="0" applyFont="1" applyFill="1" applyBorder="1" applyAlignment="1">
      <alignment horizontal="justify" vertical="top" wrapText="1"/>
    </xf>
    <xf numFmtId="0" fontId="70" fillId="0" borderId="10" xfId="0" applyFont="1" applyFill="1" applyBorder="1" applyAlignment="1">
      <alignment horizontal="justify" vertical="top"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justify" vertical="top" wrapText="1"/>
    </xf>
    <xf numFmtId="0" fontId="25" fillId="0" borderId="62" xfId="0" applyFont="1" applyFill="1" applyBorder="1" applyAlignment="1">
      <alignment horizontal="justify" vertical="top" wrapText="1"/>
    </xf>
    <xf numFmtId="0" fontId="25" fillId="0" borderId="67" xfId="0" applyFont="1" applyFill="1" applyBorder="1" applyAlignment="1">
      <alignment horizontal="center" vertical="center" wrapText="1"/>
    </xf>
    <xf numFmtId="0" fontId="70" fillId="0" borderId="62" xfId="0" applyFont="1" applyFill="1" applyBorder="1" applyAlignment="1">
      <alignment horizontal="justify" vertical="top" wrapText="1"/>
    </xf>
    <xf numFmtId="0" fontId="70" fillId="0" borderId="16" xfId="0" applyFont="1" applyFill="1" applyBorder="1" applyAlignment="1">
      <alignment horizontal="justify" vertical="top" wrapText="1"/>
    </xf>
    <xf numFmtId="0" fontId="70" fillId="0" borderId="0" xfId="0" applyFont="1" applyFill="1" applyBorder="1" applyAlignment="1">
      <alignment horizontal="justify" vertical="top" wrapText="1"/>
    </xf>
    <xf numFmtId="0" fontId="70" fillId="0" borderId="13" xfId="0" applyFont="1" applyFill="1" applyBorder="1" applyAlignment="1">
      <alignment horizontal="justify" vertical="top" wrapText="1"/>
    </xf>
    <xf numFmtId="0" fontId="70" fillId="0" borderId="14" xfId="0" applyFont="1" applyFill="1" applyBorder="1" applyAlignment="1">
      <alignment horizontal="justify" vertical="top" wrapText="1"/>
    </xf>
    <xf numFmtId="0" fontId="70" fillId="0" borderId="0" xfId="0" applyFont="1" applyFill="1" applyBorder="1" applyAlignment="1">
      <alignment vertical="top"/>
    </xf>
    <xf numFmtId="0" fontId="70" fillId="0" borderId="17" xfId="0" applyFont="1" applyFill="1" applyBorder="1" applyAlignment="1">
      <alignment horizontal="justify" vertical="top" wrapText="1"/>
    </xf>
    <xf numFmtId="0" fontId="70" fillId="0" borderId="16" xfId="0" applyFont="1" applyFill="1" applyBorder="1" applyAlignment="1">
      <alignment horizontal="left"/>
    </xf>
    <xf numFmtId="0" fontId="35" fillId="0" borderId="0" xfId="0" applyFont="1" applyFill="1" applyAlignment="1">
      <alignment vertical="top"/>
    </xf>
    <xf numFmtId="0" fontId="70" fillId="0" borderId="19" xfId="0" applyFont="1" applyFill="1" applyBorder="1" applyAlignment="1">
      <alignment horizontal="left"/>
    </xf>
    <xf numFmtId="0" fontId="70" fillId="0" borderId="0" xfId="0" applyFont="1" applyFill="1" applyBorder="1" applyAlignment="1">
      <alignment horizontal="left"/>
    </xf>
    <xf numFmtId="0" fontId="35" fillId="0" borderId="12" xfId="0" applyFont="1" applyFill="1" applyBorder="1"/>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69"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27" xfId="0" applyFont="1" applyFill="1" applyBorder="1" applyAlignment="1">
      <alignment horizontal="center" vertical="center"/>
    </xf>
    <xf numFmtId="0" fontId="23" fillId="0" borderId="0" xfId="0" applyFont="1" applyFill="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3" fillId="0" borderId="27" xfId="0" applyFont="1" applyFill="1" applyBorder="1" applyAlignment="1">
      <alignment horizontal="center" vertical="center"/>
    </xf>
    <xf numFmtId="0" fontId="23" fillId="0" borderId="0" xfId="0" applyFont="1" applyFill="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5" xfId="0" applyFont="1" applyFill="1" applyBorder="1" applyAlignment="1">
      <alignment horizontal="left" vertical="center"/>
    </xf>
    <xf numFmtId="0" fontId="0" fillId="0" borderId="0" xfId="0" applyFont="1" applyFill="1" applyBorder="1" applyAlignment="1">
      <alignment horizontal="left" vertical="center"/>
    </xf>
    <xf numFmtId="0" fontId="23" fillId="0" borderId="52" xfId="0" applyFont="1" applyFill="1" applyBorder="1" applyAlignment="1">
      <alignment horizontal="center" vertical="center"/>
    </xf>
    <xf numFmtId="0" fontId="23" fillId="0" borderId="3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Border="1" applyAlignment="1">
      <alignment horizontal="center" vertical="center"/>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0" fontId="23" fillId="0" borderId="19" xfId="0" applyFont="1" applyFill="1" applyBorder="1" applyAlignment="1">
      <alignment horizontal="left" vertical="center"/>
    </xf>
    <xf numFmtId="0" fontId="0" fillId="0" borderId="21" xfId="0" applyFont="1" applyFill="1" applyBorder="1" applyAlignment="1">
      <alignment horizontal="left" vertical="center"/>
    </xf>
    <xf numFmtId="0" fontId="23" fillId="0" borderId="20" xfId="0" applyFont="1" applyFill="1" applyBorder="1" applyAlignment="1">
      <alignment vertical="center"/>
    </xf>
    <xf numFmtId="0" fontId="23" fillId="0" borderId="20" xfId="0" applyFont="1" applyFill="1" applyBorder="1" applyAlignment="1">
      <alignment vertical="center" wrapText="1"/>
    </xf>
    <xf numFmtId="0" fontId="23" fillId="0" borderId="21" xfId="0" applyFont="1" applyFill="1" applyBorder="1" applyAlignment="1">
      <alignment vertical="center" wrapText="1"/>
    </xf>
    <xf numFmtId="0" fontId="23" fillId="0" borderId="11" xfId="0" applyFont="1" applyFill="1" applyBorder="1" applyAlignment="1">
      <alignment vertical="center" wrapText="1"/>
    </xf>
    <xf numFmtId="0" fontId="0" fillId="0" borderId="14" xfId="0" applyFont="1" applyFill="1" applyBorder="1" applyAlignment="1">
      <alignment vertical="center"/>
    </xf>
    <xf numFmtId="0" fontId="23" fillId="0" borderId="105" xfId="0" applyFont="1" applyFill="1" applyBorder="1" applyAlignment="1">
      <alignment horizontal="left" vertical="center" shrinkToFit="1"/>
    </xf>
    <xf numFmtId="0" fontId="23" fillId="0" borderId="75" xfId="0" applyFont="1" applyFill="1" applyBorder="1" applyAlignment="1">
      <alignment vertical="center"/>
    </xf>
    <xf numFmtId="0" fontId="23" fillId="0" borderId="76" xfId="0" applyFont="1" applyFill="1" applyBorder="1" applyAlignment="1">
      <alignment vertical="center"/>
    </xf>
    <xf numFmtId="0" fontId="23" fillId="0" borderId="14" xfId="0" applyFont="1" applyFill="1" applyBorder="1" applyAlignment="1">
      <alignment vertical="top"/>
    </xf>
    <xf numFmtId="14" fontId="23" fillId="0" borderId="0" xfId="0" applyNumberFormat="1" applyFont="1" applyFill="1" applyAlignment="1">
      <alignment horizontal="left" vertical="center"/>
    </xf>
    <xf numFmtId="0" fontId="23" fillId="0" borderId="16" xfId="0" applyFont="1" applyFill="1" applyBorder="1" applyAlignment="1">
      <alignment vertical="center"/>
    </xf>
    <xf numFmtId="0" fontId="23" fillId="0" borderId="17" xfId="0" applyFont="1" applyFill="1" applyBorder="1" applyAlignment="1">
      <alignment horizontal="center" vertical="center"/>
    </xf>
    <xf numFmtId="0" fontId="23" fillId="0" borderId="15" xfId="0" applyFont="1" applyFill="1" applyBorder="1" applyAlignment="1">
      <alignment vertical="center" wrapText="1"/>
    </xf>
    <xf numFmtId="0" fontId="23" fillId="0" borderId="17" xfId="0" applyFont="1" applyFill="1" applyBorder="1" applyAlignment="1">
      <alignment vertical="center" wrapText="1"/>
    </xf>
    <xf numFmtId="0" fontId="0" fillId="0" borderId="17" xfId="0" applyFont="1" applyFill="1" applyBorder="1" applyAlignment="1">
      <alignment vertical="center"/>
    </xf>
    <xf numFmtId="0" fontId="23" fillId="0" borderId="0" xfId="0" applyFont="1" applyFill="1" applyBorder="1" applyAlignment="1">
      <alignment vertical="top"/>
    </xf>
    <xf numFmtId="0" fontId="23" fillId="0" borderId="17" xfId="0" applyFont="1" applyFill="1" applyBorder="1" applyAlignment="1">
      <alignment vertical="top"/>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23" fillId="0" borderId="16" xfId="0" applyFont="1" applyFill="1" applyBorder="1" applyAlignment="1">
      <alignment vertical="top"/>
    </xf>
    <xf numFmtId="0" fontId="23" fillId="0" borderId="108" xfId="0" applyFont="1" applyFill="1" applyBorder="1" applyAlignment="1">
      <alignment horizontal="left" vertical="center" shrinkToFit="1"/>
    </xf>
    <xf numFmtId="0" fontId="23" fillId="0" borderId="109" xfId="0" applyFont="1" applyFill="1" applyBorder="1" applyAlignment="1">
      <alignment vertical="center"/>
    </xf>
    <xf numFmtId="0" fontId="0" fillId="0" borderId="109" xfId="0" applyFont="1" applyFill="1" applyBorder="1" applyAlignment="1">
      <alignment vertical="center"/>
    </xf>
    <xf numFmtId="0" fontId="0" fillId="0" borderId="16" xfId="0" applyBorder="1" applyAlignment="1">
      <alignment horizontal="center" vertical="center"/>
    </xf>
    <xf numFmtId="0" fontId="0" fillId="0" borderId="111" xfId="0" applyBorder="1" applyAlignment="1">
      <alignment horizontal="center" vertical="center"/>
    </xf>
    <xf numFmtId="0" fontId="23" fillId="0" borderId="109" xfId="0" applyFont="1" applyFill="1" applyBorder="1" applyAlignment="1">
      <alignment horizontal="left" vertical="center" wrapText="1"/>
    </xf>
    <xf numFmtId="0" fontId="0" fillId="0" borderId="109" xfId="0" applyFont="1" applyFill="1" applyBorder="1" applyAlignment="1">
      <alignment horizontal="left" vertical="center"/>
    </xf>
    <xf numFmtId="0" fontId="0" fillId="0" borderId="109" xfId="0" applyBorder="1" applyAlignment="1">
      <alignment horizontal="center" vertical="center"/>
    </xf>
    <xf numFmtId="0" fontId="23" fillId="0" borderId="108" xfId="0" applyFont="1" applyFill="1" applyBorder="1" applyAlignment="1">
      <alignment vertical="center"/>
    </xf>
    <xf numFmtId="0" fontId="23" fillId="0" borderId="109" xfId="0" applyFont="1" applyFill="1" applyBorder="1" applyAlignment="1">
      <alignment horizontal="left" vertical="center"/>
    </xf>
    <xf numFmtId="0" fontId="23" fillId="0" borderId="110" xfId="0" applyFont="1" applyFill="1" applyBorder="1" applyAlignment="1">
      <alignment vertical="center"/>
    </xf>
    <xf numFmtId="0" fontId="0" fillId="0" borderId="110" xfId="0" applyFont="1" applyFill="1" applyBorder="1" applyAlignment="1">
      <alignment horizontal="left" vertical="center"/>
    </xf>
    <xf numFmtId="0" fontId="23" fillId="0" borderId="19" xfId="0" applyFont="1" applyFill="1" applyBorder="1" applyAlignment="1">
      <alignment vertical="center"/>
    </xf>
    <xf numFmtId="0" fontId="23" fillId="0" borderId="39" xfId="0" applyFont="1" applyFill="1" applyBorder="1" applyAlignment="1">
      <alignment vertical="center" wrapText="1"/>
    </xf>
    <xf numFmtId="0" fontId="0" fillId="0" borderId="21" xfId="0" applyFont="1" applyFill="1" applyBorder="1" applyAlignment="1">
      <alignment vertical="center"/>
    </xf>
    <xf numFmtId="0" fontId="23" fillId="0" borderId="112" xfId="0" applyFont="1" applyFill="1" applyBorder="1" applyAlignment="1">
      <alignment horizontal="left" vertical="center"/>
    </xf>
    <xf numFmtId="0" fontId="23" fillId="0" borderId="69" xfId="0" applyFont="1" applyFill="1" applyBorder="1" applyAlignment="1">
      <alignment vertical="center"/>
    </xf>
    <xf numFmtId="0" fontId="23" fillId="0" borderId="70" xfId="0" applyFont="1" applyFill="1" applyBorder="1" applyAlignment="1">
      <alignment vertical="center"/>
    </xf>
    <xf numFmtId="0" fontId="23" fillId="0" borderId="110" xfId="0" applyFont="1" applyFill="1" applyBorder="1" applyAlignment="1">
      <alignment horizontal="left" vertical="center"/>
    </xf>
    <xf numFmtId="0" fontId="0" fillId="0" borderId="18" xfId="0" applyBorder="1" applyAlignment="1">
      <alignment horizontal="center" vertical="center"/>
    </xf>
    <xf numFmtId="0" fontId="23" fillId="0" borderId="55" xfId="0" applyFont="1" applyFill="1" applyBorder="1" applyAlignment="1">
      <alignment vertical="center"/>
    </xf>
    <xf numFmtId="0" fontId="23" fillId="0" borderId="55" xfId="0" applyFont="1" applyFill="1" applyBorder="1" applyAlignment="1">
      <alignment horizontal="left" vertical="center"/>
    </xf>
    <xf numFmtId="0" fontId="0" fillId="0" borderId="55" xfId="0" applyBorder="1" applyAlignment="1">
      <alignment horizontal="center" vertical="center"/>
    </xf>
    <xf numFmtId="0" fontId="23" fillId="0" borderId="56" xfId="0" applyFont="1" applyFill="1" applyBorder="1" applyAlignment="1">
      <alignment horizontal="left" vertical="center"/>
    </xf>
    <xf numFmtId="0" fontId="74" fillId="0" borderId="0" xfId="0" applyFont="1" applyFill="1" applyBorder="1" applyAlignment="1">
      <alignment horizontal="left" vertical="center"/>
    </xf>
    <xf numFmtId="0" fontId="0" fillId="0" borderId="17" xfId="0" applyFont="1" applyFill="1" applyBorder="1" applyAlignment="1">
      <alignment horizontal="left" vertical="center"/>
    </xf>
    <xf numFmtId="0" fontId="23" fillId="0" borderId="69" xfId="0" applyFont="1" applyFill="1" applyBorder="1" applyAlignment="1">
      <alignment horizontal="left" vertical="center"/>
    </xf>
    <xf numFmtId="0" fontId="23" fillId="0" borderId="7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75" xfId="0" applyFont="1" applyFill="1" applyBorder="1" applyAlignment="1">
      <alignment horizontal="left" vertical="center"/>
    </xf>
    <xf numFmtId="0" fontId="23" fillId="0" borderId="76" xfId="0" applyFont="1" applyFill="1" applyBorder="1" applyAlignment="1">
      <alignment horizontal="left" vertical="center"/>
    </xf>
    <xf numFmtId="0" fontId="23" fillId="0" borderId="56" xfId="0" applyFont="1" applyFill="1" applyBorder="1" applyAlignment="1">
      <alignment vertical="center"/>
    </xf>
    <xf numFmtId="0" fontId="23" fillId="0" borderId="108" xfId="0" applyFont="1" applyFill="1" applyBorder="1" applyAlignment="1">
      <alignment horizontal="left" vertical="center"/>
    </xf>
    <xf numFmtId="0" fontId="23" fillId="0" borderId="108" xfId="0" applyFont="1" applyFill="1" applyBorder="1" applyAlignment="1">
      <alignment horizontal="left" vertical="center" wrapText="1"/>
    </xf>
    <xf numFmtId="0" fontId="75" fillId="0" borderId="109" xfId="0" applyFont="1" applyFill="1" applyBorder="1" applyAlignment="1">
      <alignment horizontal="left" vertical="center"/>
    </xf>
    <xf numFmtId="0" fontId="75" fillId="0" borderId="110" xfId="0" applyFont="1" applyFill="1" applyBorder="1" applyAlignment="1">
      <alignment horizontal="left"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0" xfId="0" applyFont="1" applyFill="1" applyAlignment="1">
      <alignment horizontal="left" vertical="center"/>
    </xf>
    <xf numFmtId="0" fontId="23" fillId="0" borderId="108" xfId="0" applyFont="1" applyFill="1" applyBorder="1" applyAlignment="1">
      <alignment vertical="center" wrapText="1"/>
    </xf>
    <xf numFmtId="0" fontId="23" fillId="0" borderId="108" xfId="0" applyFont="1" applyFill="1" applyBorder="1" applyAlignment="1">
      <alignment vertical="center" shrinkToFit="1"/>
    </xf>
    <xf numFmtId="0" fontId="23" fillId="0" borderId="105" xfId="0" applyFont="1" applyFill="1" applyBorder="1" applyAlignment="1">
      <alignment vertical="center"/>
    </xf>
    <xf numFmtId="0" fontId="75" fillId="0" borderId="109" xfId="0" applyFont="1" applyFill="1" applyBorder="1" applyAlignment="1">
      <alignment vertical="center"/>
    </xf>
    <xf numFmtId="0" fontId="75" fillId="0" borderId="110" xfId="0" applyFont="1" applyFill="1" applyBorder="1" applyAlignment="1">
      <alignment vertical="center"/>
    </xf>
    <xf numFmtId="0" fontId="23" fillId="0" borderId="112" xfId="0" applyFont="1" applyFill="1" applyBorder="1" applyAlignment="1">
      <alignment vertical="center" wrapText="1"/>
    </xf>
    <xf numFmtId="0" fontId="23" fillId="0" borderId="0" xfId="0" applyFont="1" applyFill="1" applyAlignment="1">
      <alignment horizontal="center"/>
    </xf>
    <xf numFmtId="0" fontId="0" fillId="0" borderId="0" xfId="0" applyFont="1" applyFill="1" applyAlignment="1"/>
    <xf numFmtId="0" fontId="23" fillId="0" borderId="0" xfId="0" applyFont="1" applyFill="1" applyBorder="1" applyAlignment="1">
      <alignment horizontal="left" vertical="center" wrapText="1"/>
    </xf>
    <xf numFmtId="0" fontId="23" fillId="0" borderId="0" xfId="0" applyFont="1" applyFill="1" applyAlignment="1">
      <alignment horizontal="center" vertical="center"/>
    </xf>
    <xf numFmtId="0" fontId="23" fillId="0" borderId="0" xfId="0" applyFont="1" applyFill="1" applyBorder="1" applyAlignment="1">
      <alignment horizontal="left" vertical="center"/>
    </xf>
    <xf numFmtId="0" fontId="3" fillId="26" borderId="0" xfId="55" applyFont="1" applyFill="1">
      <alignment vertical="center"/>
    </xf>
    <xf numFmtId="0" fontId="3" fillId="26" borderId="0" xfId="55" applyFill="1">
      <alignment vertical="center"/>
    </xf>
    <xf numFmtId="0" fontId="3" fillId="26" borderId="0" xfId="55" applyFill="1" applyAlignment="1">
      <alignment horizontal="right" vertical="center"/>
    </xf>
    <xf numFmtId="0" fontId="3" fillId="26" borderId="0" xfId="55" applyFill="1" applyAlignment="1">
      <alignment horizontal="center" vertical="center"/>
    </xf>
    <xf numFmtId="0" fontId="3" fillId="30" borderId="0" xfId="55" applyFill="1" applyAlignment="1">
      <alignment horizontal="center" vertical="center"/>
    </xf>
    <xf numFmtId="0" fontId="77" fillId="26" borderId="0" xfId="55" applyFont="1" applyFill="1" applyAlignment="1">
      <alignment horizontal="center" vertical="center"/>
    </xf>
    <xf numFmtId="0" fontId="3" fillId="26" borderId="0" xfId="55" applyFill="1" applyBorder="1" applyAlignment="1">
      <alignment horizontal="center" vertical="center" shrinkToFit="1"/>
    </xf>
    <xf numFmtId="0" fontId="3" fillId="26" borderId="17" xfId="55" applyFill="1" applyBorder="1" applyAlignment="1">
      <alignment horizontal="center" vertical="center"/>
    </xf>
    <xf numFmtId="0" fontId="78" fillId="26" borderId="0" xfId="55" applyFont="1" applyFill="1">
      <alignment vertical="center"/>
    </xf>
    <xf numFmtId="0" fontId="3" fillId="30" borderId="10" xfId="55" applyFill="1" applyBorder="1" applyAlignment="1">
      <alignment horizontal="center" vertical="center"/>
    </xf>
    <xf numFmtId="0" fontId="3" fillId="26" borderId="10" xfId="55" applyFill="1" applyBorder="1">
      <alignment vertical="center"/>
    </xf>
    <xf numFmtId="184" fontId="3" fillId="30" borderId="15" xfId="55" applyNumberFormat="1" applyFont="1" applyFill="1" applyBorder="1" applyAlignment="1">
      <alignment horizontal="center" vertical="center"/>
    </xf>
    <xf numFmtId="0" fontId="81" fillId="26" borderId="89" xfId="55" applyFont="1" applyFill="1" applyBorder="1" applyAlignment="1">
      <alignment vertical="center" wrapText="1"/>
    </xf>
    <xf numFmtId="38" fontId="80" fillId="30" borderId="89" xfId="56" applyFont="1" applyFill="1" applyBorder="1">
      <alignment vertical="center"/>
    </xf>
    <xf numFmtId="0" fontId="3" fillId="26" borderId="89" xfId="55" applyFill="1" applyBorder="1">
      <alignment vertical="center"/>
    </xf>
    <xf numFmtId="0" fontId="3" fillId="0" borderId="10" xfId="55" applyFill="1" applyBorder="1">
      <alignment vertical="center"/>
    </xf>
    <xf numFmtId="0" fontId="3" fillId="0" borderId="10" xfId="55" applyFill="1" applyBorder="1" applyAlignment="1">
      <alignment horizontal="center" vertical="center"/>
    </xf>
    <xf numFmtId="0" fontId="3" fillId="26" borderId="39" xfId="55" applyFill="1" applyBorder="1" applyAlignment="1">
      <alignment horizontal="center" vertical="center"/>
    </xf>
    <xf numFmtId="0" fontId="81" fillId="26" borderId="113" xfId="55" applyFont="1" applyFill="1" applyBorder="1" applyAlignment="1">
      <alignment vertical="center" wrapText="1"/>
    </xf>
    <xf numFmtId="38" fontId="80" fillId="30" borderId="113" xfId="56" applyFont="1" applyFill="1" applyBorder="1">
      <alignment vertical="center"/>
    </xf>
    <xf numFmtId="0" fontId="3" fillId="26" borderId="113" xfId="55" applyFill="1" applyBorder="1">
      <alignment vertical="center"/>
    </xf>
    <xf numFmtId="184" fontId="3" fillId="26" borderId="15" xfId="55" applyNumberFormat="1" applyFill="1" applyBorder="1" applyAlignment="1">
      <alignment horizontal="center" vertical="center"/>
    </xf>
    <xf numFmtId="0" fontId="81" fillId="26" borderId="114" xfId="55" applyFont="1" applyFill="1" applyBorder="1" applyAlignment="1">
      <alignment vertical="center" wrapText="1"/>
    </xf>
    <xf numFmtId="38" fontId="80" fillId="30" borderId="114" xfId="56" applyFont="1" applyFill="1" applyBorder="1">
      <alignment vertical="center"/>
    </xf>
    <xf numFmtId="0" fontId="3" fillId="26" borderId="114" xfId="55" applyFill="1" applyBorder="1">
      <alignment vertical="center"/>
    </xf>
    <xf numFmtId="0" fontId="3" fillId="26" borderId="0" xfId="55" applyFill="1" applyBorder="1" applyAlignment="1">
      <alignment horizontal="center" vertical="center"/>
    </xf>
    <xf numFmtId="185" fontId="0" fillId="26" borderId="0" xfId="56" applyNumberFormat="1" applyFont="1" applyFill="1" applyBorder="1" applyAlignment="1">
      <alignment horizontal="center" vertical="center"/>
    </xf>
    <xf numFmtId="0" fontId="3" fillId="26" borderId="0" xfId="55" applyFill="1" applyBorder="1" applyAlignment="1">
      <alignment vertical="center" wrapText="1"/>
    </xf>
    <xf numFmtId="38" fontId="0" fillId="26" borderId="0" xfId="56" applyFont="1" applyFill="1" applyBorder="1">
      <alignment vertical="center"/>
    </xf>
    <xf numFmtId="0" fontId="3" fillId="26" borderId="0" xfId="55" applyFill="1" applyBorder="1">
      <alignment vertical="center"/>
    </xf>
    <xf numFmtId="186" fontId="3" fillId="26" borderId="26" xfId="55" applyNumberFormat="1" applyFill="1" applyBorder="1" applyAlignment="1">
      <alignment horizontal="center" vertical="center"/>
    </xf>
    <xf numFmtId="177" fontId="80" fillId="26" borderId="0" xfId="57" applyNumberFormat="1" applyFont="1" applyFill="1" applyBorder="1" applyAlignment="1">
      <alignment horizontal="center" vertical="center"/>
    </xf>
    <xf numFmtId="0" fontId="82" fillId="26" borderId="89" xfId="55" applyFont="1" applyFill="1" applyBorder="1" applyAlignment="1">
      <alignment vertical="center" wrapText="1"/>
    </xf>
    <xf numFmtId="0" fontId="3" fillId="30" borderId="39" xfId="55" applyFill="1" applyBorder="1" applyAlignment="1">
      <alignment horizontal="center" vertical="center"/>
    </xf>
    <xf numFmtId="0" fontId="82" fillId="26" borderId="113" xfId="55" applyFont="1" applyFill="1" applyBorder="1" applyAlignment="1">
      <alignment vertical="center" wrapText="1"/>
    </xf>
    <xf numFmtId="184" fontId="3" fillId="30" borderId="15" xfId="55" applyNumberFormat="1" applyFill="1" applyBorder="1" applyAlignment="1">
      <alignment horizontal="center" vertical="center"/>
    </xf>
    <xf numFmtId="0" fontId="82" fillId="26" borderId="114" xfId="55" applyFont="1" applyFill="1" applyBorder="1" applyAlignment="1">
      <alignment vertical="center" wrapText="1"/>
    </xf>
    <xf numFmtId="0" fontId="3" fillId="26" borderId="0" xfId="55" applyFill="1" applyAlignment="1">
      <alignment horizontal="left" vertical="center"/>
    </xf>
    <xf numFmtId="0" fontId="23" fillId="0" borderId="25" xfId="49" applyFont="1" applyFill="1" applyBorder="1" applyAlignment="1">
      <alignment horizontal="center" vertical="center"/>
    </xf>
    <xf numFmtId="0" fontId="23" fillId="0" borderId="26" xfId="0" applyFont="1" applyFill="1" applyBorder="1" applyAlignment="1">
      <alignment vertical="center"/>
    </xf>
    <xf numFmtId="0" fontId="23" fillId="0" borderId="0" xfId="49" applyFont="1" applyFill="1" applyBorder="1" applyAlignment="1">
      <alignment horizontal="center" vertical="center"/>
    </xf>
    <xf numFmtId="0" fontId="41" fillId="0" borderId="26" xfId="0" applyFont="1" applyFill="1" applyBorder="1" applyAlignment="1">
      <alignment vertical="center"/>
    </xf>
    <xf numFmtId="0" fontId="41" fillId="0" borderId="27" xfId="0" applyFont="1" applyFill="1" applyBorder="1" applyAlignment="1">
      <alignment vertical="center"/>
    </xf>
    <xf numFmtId="0" fontId="41" fillId="0" borderId="13" xfId="0" applyFont="1" applyFill="1" applyBorder="1" applyAlignment="1">
      <alignment vertical="center"/>
    </xf>
    <xf numFmtId="0" fontId="41" fillId="0" borderId="14" xfId="0" applyFont="1" applyFill="1" applyBorder="1" applyAlignment="1">
      <alignment vertical="center"/>
    </xf>
    <xf numFmtId="0" fontId="23" fillId="0" borderId="19" xfId="49" applyFont="1" applyFill="1" applyBorder="1" applyAlignment="1">
      <alignment horizontal="center" vertical="center"/>
    </xf>
    <xf numFmtId="0" fontId="41" fillId="0" borderId="20" xfId="0" applyFont="1" applyFill="1" applyBorder="1" applyAlignment="1">
      <alignment vertical="center"/>
    </xf>
    <xf numFmtId="0" fontId="41" fillId="0" borderId="21" xfId="0" applyFont="1" applyFill="1" applyBorder="1" applyAlignment="1">
      <alignment vertical="center"/>
    </xf>
    <xf numFmtId="0" fontId="23" fillId="0" borderId="16" xfId="0" applyFont="1" applyFill="1" applyBorder="1" applyAlignment="1">
      <alignment horizontal="left" vertical="center"/>
    </xf>
    <xf numFmtId="177" fontId="23" fillId="0" borderId="16" xfId="0" applyNumberFormat="1" applyFont="1" applyFill="1" applyBorder="1" applyAlignment="1">
      <alignment horizontal="center" vertical="center"/>
    </xf>
    <xf numFmtId="0" fontId="83" fillId="0" borderId="0" xfId="0" applyFont="1" applyFill="1" applyBorder="1" applyAlignment="1">
      <alignment horizontal="center" vertical="center"/>
    </xf>
    <xf numFmtId="0" fontId="23" fillId="0" borderId="17" xfId="0" applyFont="1" applyFill="1" applyBorder="1" applyAlignment="1">
      <alignment vertical="center"/>
    </xf>
    <xf numFmtId="0" fontId="23"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41" fillId="0" borderId="26" xfId="0" applyFont="1" applyFill="1" applyBorder="1" applyAlignment="1">
      <alignment horizontal="left" vertical="center"/>
    </xf>
    <xf numFmtId="177" fontId="23" fillId="0" borderId="0" xfId="0" applyNumberFormat="1" applyFont="1" applyFill="1" applyBorder="1" applyAlignment="1">
      <alignment vertical="center"/>
    </xf>
    <xf numFmtId="177" fontId="23" fillId="0" borderId="20" xfId="0" applyNumberFormat="1" applyFont="1" applyFill="1" applyBorder="1" applyAlignment="1">
      <alignment vertical="center"/>
    </xf>
    <xf numFmtId="0" fontId="23" fillId="0" borderId="21" xfId="0" applyFont="1" applyFill="1" applyBorder="1" applyAlignment="1">
      <alignment vertical="center"/>
    </xf>
    <xf numFmtId="0" fontId="23" fillId="0" borderId="0" xfId="0" applyFont="1" applyFill="1" applyBorder="1" applyAlignment="1">
      <alignment horizontal="center" vertical="center" wrapText="1"/>
    </xf>
    <xf numFmtId="0" fontId="42" fillId="0" borderId="17" xfId="0" applyFont="1" applyFill="1" applyBorder="1" applyAlignment="1">
      <alignment vertical="center" shrinkToFit="1"/>
    </xf>
    <xf numFmtId="0" fontId="23" fillId="0" borderId="39" xfId="0" applyFont="1" applyFill="1" applyBorder="1" applyAlignment="1">
      <alignment horizontal="center" vertical="center"/>
    </xf>
    <xf numFmtId="0" fontId="41" fillId="0" borderId="19" xfId="0" applyFont="1" applyFill="1" applyBorder="1" applyAlignment="1">
      <alignment horizontal="left" vertical="center"/>
    </xf>
    <xf numFmtId="0" fontId="44" fillId="0" borderId="0" xfId="0" applyFont="1" applyFill="1" applyBorder="1" applyAlignment="1">
      <alignment vertical="top"/>
    </xf>
    <xf numFmtId="0" fontId="23" fillId="0" borderId="0" xfId="0" applyFont="1" applyFill="1" applyBorder="1" applyAlignment="1">
      <alignment vertical="center" wrapText="1"/>
    </xf>
    <xf numFmtId="0" fontId="23" fillId="0" borderId="26" xfId="49" applyFont="1" applyFill="1" applyBorder="1" applyAlignment="1">
      <alignment horizontal="center" vertical="center"/>
    </xf>
    <xf numFmtId="0" fontId="23" fillId="0" borderId="27" xfId="0" applyFont="1" applyFill="1" applyBorder="1" applyAlignment="1"/>
    <xf numFmtId="0" fontId="23" fillId="0" borderId="13" xfId="0" applyFont="1" applyFill="1" applyBorder="1" applyAlignment="1">
      <alignment horizontal="right" vertical="center"/>
    </xf>
    <xf numFmtId="0" fontId="25" fillId="0" borderId="10" xfId="0" applyFont="1" applyFill="1" applyBorder="1" applyAlignment="1">
      <alignment horizontal="center" vertical="center"/>
    </xf>
    <xf numFmtId="0" fontId="23" fillId="0" borderId="16" xfId="49" applyFont="1" applyFill="1" applyBorder="1" applyAlignment="1">
      <alignment horizontal="center" vertical="center"/>
    </xf>
    <xf numFmtId="0" fontId="23" fillId="0" borderId="17" xfId="49" applyFont="1" applyFill="1" applyBorder="1" applyAlignment="1">
      <alignment horizontal="center" vertical="center"/>
    </xf>
    <xf numFmtId="0" fontId="23" fillId="0" borderId="16" xfId="0" applyFont="1" applyFill="1" applyBorder="1" applyAlignment="1">
      <alignment horizontal="center" vertical="center"/>
    </xf>
    <xf numFmtId="0" fontId="25" fillId="0" borderId="0" xfId="0" applyFont="1" applyFill="1" applyBorder="1" applyAlignment="1">
      <alignment horizontal="left" vertical="center" wrapText="1"/>
    </xf>
    <xf numFmtId="0" fontId="23" fillId="0" borderId="0" xfId="0" applyFont="1" applyFill="1" applyBorder="1" applyAlignment="1">
      <alignment horizontal="left" vertical="top"/>
    </xf>
    <xf numFmtId="0" fontId="23" fillId="0" borderId="0" xfId="0" applyFont="1" applyFill="1" applyAlignment="1">
      <alignment horizontal="left" vertical="top"/>
    </xf>
    <xf numFmtId="0" fontId="25" fillId="0" borderId="0" xfId="0" applyFont="1" applyFill="1" applyBorder="1" applyAlignment="1"/>
    <xf numFmtId="0" fontId="25" fillId="0" borderId="0" xfId="0" applyFont="1" applyFill="1" applyAlignment="1"/>
    <xf numFmtId="0" fontId="25" fillId="0" borderId="0" xfId="0" applyFont="1" applyFill="1" applyBorder="1" applyAlignment="1">
      <alignment horizontal="left" vertical="center"/>
    </xf>
    <xf numFmtId="0" fontId="25" fillId="0" borderId="0" xfId="0" applyFont="1" applyFill="1" applyBorder="1" applyAlignment="1">
      <alignment horizontal="left"/>
    </xf>
    <xf numFmtId="0" fontId="25" fillId="0" borderId="0" xfId="0" applyFont="1" applyFill="1" applyAlignment="1">
      <alignment horizontal="left"/>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left" vertical="center"/>
    </xf>
    <xf numFmtId="0" fontId="33" fillId="0" borderId="59" xfId="0" applyFont="1" applyBorder="1" applyAlignment="1">
      <alignment vertical="center"/>
    </xf>
    <xf numFmtId="0" fontId="33" fillId="0" borderId="57" xfId="0" applyFont="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0" fontId="23" fillId="0" borderId="26"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27" xfId="0" applyFont="1" applyFill="1" applyBorder="1" applyAlignment="1">
      <alignment horizontal="left" vertical="center"/>
    </xf>
    <xf numFmtId="0" fontId="0"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75" fillId="0" borderId="0" xfId="0" applyFont="1" applyFill="1" applyBorder="1" applyAlignment="1">
      <alignment horizontal="left" vertical="center"/>
    </xf>
    <xf numFmtId="0" fontId="84" fillId="0" borderId="0" xfId="0" applyFont="1" applyFill="1" applyAlignment="1">
      <alignment horizontal="center" vertical="center"/>
    </xf>
    <xf numFmtId="0" fontId="84" fillId="0" borderId="0" xfId="0" applyFont="1" applyFill="1" applyAlignment="1">
      <alignment horizontal="left" vertical="center"/>
    </xf>
    <xf numFmtId="0" fontId="23" fillId="0" borderId="0" xfId="0" applyFont="1" applyFill="1" applyAlignment="1">
      <alignment vertical="top"/>
    </xf>
    <xf numFmtId="0" fontId="0" fillId="0" borderId="0" xfId="0" applyFont="1" applyFill="1" applyAlignment="1">
      <alignment horizontal="center" vertical="center"/>
    </xf>
    <xf numFmtId="0" fontId="23" fillId="0" borderId="27" xfId="0" applyFont="1" applyFill="1" applyBorder="1" applyAlignment="1">
      <alignment vertical="center"/>
    </xf>
    <xf numFmtId="0" fontId="23" fillId="0" borderId="15" xfId="0" applyFont="1" applyFill="1" applyBorder="1" applyAlignment="1">
      <alignment horizontal="center" vertical="center"/>
    </xf>
    <xf numFmtId="0" fontId="23" fillId="0" borderId="11" xfId="0" applyFont="1" applyFill="1" applyBorder="1" applyAlignment="1">
      <alignment horizontal="center" vertical="center"/>
    </xf>
    <xf numFmtId="0" fontId="29" fillId="0" borderId="0" xfId="0" applyFont="1" applyFill="1" applyBorder="1" applyAlignment="1">
      <alignment horizontal="left" vertical="center"/>
    </xf>
    <xf numFmtId="0" fontId="23" fillId="0" borderId="16" xfId="0" applyFont="1" applyFill="1" applyBorder="1" applyAlignment="1">
      <alignment horizontal="left" vertical="center" indent="1"/>
    </xf>
    <xf numFmtId="182" fontId="23" fillId="0" borderId="0" xfId="0" applyNumberFormat="1" applyFont="1" applyFill="1" applyAlignment="1">
      <alignment horizontal="left" vertical="center"/>
    </xf>
    <xf numFmtId="0" fontId="2" fillId="0" borderId="0" xfId="58">
      <alignment vertical="center"/>
    </xf>
    <xf numFmtId="177" fontId="0" fillId="0" borderId="0" xfId="59" applyNumberFormat="1" applyFont="1" applyFill="1" applyBorder="1" applyAlignment="1">
      <alignment horizontal="center" vertical="center"/>
    </xf>
    <xf numFmtId="0" fontId="2" fillId="0" borderId="0" xfId="58" applyBorder="1" applyAlignment="1">
      <alignment horizontal="center" vertical="center"/>
    </xf>
    <xf numFmtId="186" fontId="2" fillId="0" borderId="0" xfId="58" applyNumberFormat="1" applyBorder="1" applyAlignment="1">
      <alignment horizontal="center" vertical="center"/>
    </xf>
    <xf numFmtId="0" fontId="2" fillId="0" borderId="0" xfId="58" applyBorder="1" applyAlignment="1">
      <alignment horizontal="center" vertical="center" wrapText="1"/>
    </xf>
    <xf numFmtId="0" fontId="2" fillId="0" borderId="27" xfId="58" applyBorder="1" applyAlignment="1">
      <alignment horizontal="center" vertical="center"/>
    </xf>
    <xf numFmtId="0" fontId="2" fillId="0" borderId="27" xfId="58" applyBorder="1" applyAlignment="1">
      <alignment vertical="center"/>
    </xf>
    <xf numFmtId="0" fontId="2" fillId="30" borderId="0" xfId="58" applyFill="1" applyAlignment="1">
      <alignment horizontal="center" vertical="center"/>
    </xf>
    <xf numFmtId="0" fontId="2" fillId="0" borderId="0" xfId="58" applyAlignment="1">
      <alignment horizontal="center" vertical="center"/>
    </xf>
    <xf numFmtId="0" fontId="2" fillId="0" borderId="0" xfId="58" applyFill="1" applyAlignment="1">
      <alignment horizontal="right" vertical="center"/>
    </xf>
    <xf numFmtId="0" fontId="2" fillId="0" borderId="0" xfId="58" applyAlignment="1">
      <alignment horizontal="right" vertical="center"/>
    </xf>
    <xf numFmtId="0" fontId="2" fillId="0" borderId="0" xfId="58" applyFont="1">
      <alignment vertical="center"/>
    </xf>
    <xf numFmtId="0" fontId="33" fillId="0" borderId="60" xfId="0" applyFont="1" applyBorder="1" applyAlignment="1">
      <alignment vertical="center"/>
    </xf>
    <xf numFmtId="0" fontId="33" fillId="0" borderId="58" xfId="0" applyFont="1" applyBorder="1" applyAlignment="1">
      <alignment vertical="center"/>
    </xf>
    <xf numFmtId="0" fontId="23" fillId="0" borderId="0" xfId="0" applyFont="1" applyFill="1" applyAlignment="1">
      <alignment horizontal="center" vertical="center"/>
    </xf>
    <xf numFmtId="0" fontId="23" fillId="0" borderId="0" xfId="0" applyFont="1" applyFill="1" applyBorder="1" applyAlignment="1">
      <alignment horizontal="justify" vertical="center" wrapText="1"/>
    </xf>
    <xf numFmtId="0" fontId="23" fillId="0" borderId="12" xfId="0" applyFont="1" applyFill="1" applyBorder="1" applyAlignment="1">
      <alignment horizontal="left"/>
    </xf>
    <xf numFmtId="0" fontId="23" fillId="0" borderId="13" xfId="0" applyFont="1" applyFill="1" applyBorder="1" applyAlignment="1">
      <alignment horizontal="left"/>
    </xf>
    <xf numFmtId="0" fontId="23" fillId="0" borderId="14" xfId="0" applyFont="1" applyFill="1" applyBorder="1" applyAlignment="1">
      <alignment horizontal="left"/>
    </xf>
    <xf numFmtId="0" fontId="23" fillId="0" borderId="25" xfId="0" applyFont="1" applyFill="1" applyBorder="1" applyAlignment="1">
      <alignment horizontal="left" vertical="center"/>
    </xf>
    <xf numFmtId="0" fontId="23" fillId="0" borderId="0" xfId="0" applyFont="1" applyFill="1" applyAlignment="1">
      <alignment horizontal="left" vertical="center" wrapText="1"/>
    </xf>
    <xf numFmtId="0" fontId="23" fillId="0" borderId="26" xfId="0" applyFont="1" applyFill="1" applyBorder="1" applyAlignment="1">
      <alignment horizontal="left" vertical="center"/>
    </xf>
    <xf numFmtId="0" fontId="23" fillId="0" borderId="21" xfId="0" applyFont="1" applyFill="1" applyBorder="1" applyAlignment="1">
      <alignment horizontal="center" vertical="center"/>
    </xf>
    <xf numFmtId="0" fontId="23" fillId="0" borderId="19"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55" xfId="0" applyFont="1" applyFill="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23" fillId="0" borderId="19" xfId="0" applyFont="1" applyFill="1" applyBorder="1" applyAlignment="1">
      <alignment vertical="center"/>
    </xf>
    <xf numFmtId="0" fontId="23" fillId="0" borderId="17" xfId="0" applyFont="1" applyFill="1" applyBorder="1" applyAlignment="1">
      <alignment horizontal="center" vertical="center"/>
    </xf>
    <xf numFmtId="0" fontId="25" fillId="0" borderId="25" xfId="49" applyFont="1" applyFill="1" applyBorder="1" applyAlignment="1">
      <alignment horizontal="center" vertical="center"/>
    </xf>
    <xf numFmtId="0" fontId="25" fillId="0" borderId="26" xfId="49" applyFont="1" applyFill="1" applyBorder="1" applyAlignment="1">
      <alignment horizontal="center" vertical="center"/>
    </xf>
    <xf numFmtId="0" fontId="23" fillId="0" borderId="35" xfId="0" applyFont="1" applyFill="1" applyBorder="1" applyAlignment="1">
      <alignment horizontal="center" vertical="center" textRotation="255"/>
    </xf>
    <xf numFmtId="0" fontId="23" fillId="0" borderId="36" xfId="0" applyFont="1" applyFill="1" applyBorder="1" applyAlignment="1">
      <alignment horizontal="justify" wrapText="1"/>
    </xf>
    <xf numFmtId="0" fontId="23" fillId="0" borderId="36"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26" xfId="0" applyFont="1" applyFill="1" applyBorder="1" applyAlignment="1">
      <alignment horizontal="left"/>
    </xf>
    <xf numFmtId="0" fontId="23" fillId="0" borderId="37" xfId="0" applyFont="1" applyFill="1" applyBorder="1" applyAlignment="1">
      <alignment horizontal="left"/>
    </xf>
    <xf numFmtId="0" fontId="23" fillId="0" borderId="38" xfId="0" applyFont="1" applyFill="1" applyBorder="1" applyAlignment="1">
      <alignment horizontal="justify" wrapText="1"/>
    </xf>
    <xf numFmtId="0" fontId="23" fillId="0" borderId="38" xfId="0" applyFont="1" applyFill="1" applyBorder="1" applyAlignment="1"/>
    <xf numFmtId="0" fontId="23" fillId="0" borderId="38" xfId="0" applyFont="1" applyFill="1" applyBorder="1" applyAlignment="1">
      <alignment horizontal="left" vertical="center"/>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0" xfId="0" applyFont="1" applyFill="1" applyBorder="1" applyAlignment="1">
      <alignment horizontal="left" wrapText="1"/>
    </xf>
    <xf numFmtId="0" fontId="23" fillId="0" borderId="25" xfId="0" applyFont="1" applyFill="1" applyBorder="1" applyAlignment="1">
      <alignment horizontal="left"/>
    </xf>
    <xf numFmtId="0" fontId="23" fillId="0" borderId="26" xfId="0" applyFont="1" applyFill="1" applyBorder="1" applyAlignment="1">
      <alignment horizontal="left"/>
    </xf>
    <xf numFmtId="0" fontId="23" fillId="0" borderId="11" xfId="0" applyFont="1" applyFill="1" applyBorder="1" applyAlignment="1">
      <alignment horizontal="center" vertical="center" textRotation="255" wrapText="1"/>
    </xf>
    <xf numFmtId="0" fontId="23" fillId="0" borderId="15" xfId="0" applyFont="1" applyFill="1" applyBorder="1" applyAlignment="1">
      <alignment horizontal="center" vertical="center" textRotation="255" wrapText="1"/>
    </xf>
    <xf numFmtId="0" fontId="23" fillId="0" borderId="39" xfId="0" applyFont="1" applyFill="1" applyBorder="1" applyAlignment="1">
      <alignment horizontal="center" vertical="center" textRotation="255" wrapText="1"/>
    </xf>
    <xf numFmtId="0" fontId="23" fillId="0" borderId="25" xfId="0" applyFont="1" applyFill="1" applyBorder="1" applyAlignment="1">
      <alignment horizontal="center" wrapText="1"/>
    </xf>
    <xf numFmtId="0" fontId="23" fillId="0" borderId="26" xfId="0" applyFont="1" applyFill="1" applyBorder="1" applyAlignment="1">
      <alignment horizontal="center" wrapText="1"/>
    </xf>
    <xf numFmtId="0" fontId="23" fillId="0" borderId="27" xfId="0" applyFont="1" applyFill="1" applyBorder="1" applyAlignment="1">
      <alignment horizontal="center" wrapText="1"/>
    </xf>
    <xf numFmtId="0" fontId="23" fillId="0" borderId="20" xfId="0" applyFont="1" applyFill="1" applyBorder="1" applyAlignment="1">
      <alignment horizontal="center" wrapText="1"/>
    </xf>
    <xf numFmtId="0" fontId="23" fillId="0" borderId="21" xfId="0" applyFont="1" applyFill="1" applyBorder="1" applyAlignment="1">
      <alignment horizontal="center"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25" xfId="0" applyFont="1" applyFill="1" applyBorder="1" applyAlignment="1">
      <alignment horizontal="left" vertical="center" shrinkToFit="1"/>
    </xf>
    <xf numFmtId="0" fontId="23" fillId="0" borderId="26" xfId="0" applyFont="1" applyFill="1" applyBorder="1" applyAlignment="1">
      <alignment horizontal="left" vertical="center" shrinkToFit="1"/>
    </xf>
    <xf numFmtId="0" fontId="23" fillId="0" borderId="27" xfId="0" applyFont="1" applyFill="1" applyBorder="1" applyAlignment="1">
      <alignment horizontal="left" vertical="center" shrinkToFit="1"/>
    </xf>
    <xf numFmtId="0" fontId="23" fillId="0" borderId="10" xfId="0" applyFont="1" applyFill="1" applyBorder="1" applyAlignment="1">
      <alignment horizontal="left" vertical="center"/>
    </xf>
    <xf numFmtId="0" fontId="23" fillId="0" borderId="25" xfId="0" applyFont="1" applyFill="1" applyBorder="1" applyAlignment="1">
      <alignment horizontal="left" vertical="center"/>
    </xf>
    <xf numFmtId="0" fontId="23" fillId="0" borderId="25" xfId="0" applyFont="1" applyFill="1" applyBorder="1" applyAlignment="1">
      <alignment horizontal="left" vertical="center" textRotation="255"/>
    </xf>
    <xf numFmtId="0" fontId="23" fillId="0" borderId="26" xfId="0" applyFont="1" applyFill="1" applyBorder="1" applyAlignment="1">
      <alignment horizontal="left" vertical="center" textRotation="255"/>
    </xf>
    <xf numFmtId="0" fontId="23" fillId="0" borderId="27" xfId="0" applyFont="1" applyFill="1" applyBorder="1" applyAlignment="1">
      <alignment horizontal="left" vertical="center" textRotation="255"/>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115" xfId="0" applyFont="1" applyFill="1" applyBorder="1" applyAlignment="1">
      <alignment horizontal="center"/>
    </xf>
    <xf numFmtId="0" fontId="23" fillId="0" borderId="116" xfId="0" applyFont="1" applyFill="1" applyBorder="1" applyAlignment="1">
      <alignment horizontal="center"/>
    </xf>
    <xf numFmtId="0" fontId="23" fillId="0" borderId="117" xfId="0" applyFont="1" applyFill="1" applyBorder="1" applyAlignment="1">
      <alignment horizontal="center"/>
    </xf>
    <xf numFmtId="0" fontId="23" fillId="0" borderId="25" xfId="0" applyFont="1" applyFill="1" applyBorder="1" applyAlignment="1">
      <alignment horizontal="left" wrapText="1"/>
    </xf>
    <xf numFmtId="0" fontId="23" fillId="0" borderId="26" xfId="0" applyFont="1" applyFill="1" applyBorder="1" applyAlignment="1">
      <alignment horizontal="left" wrapText="1"/>
    </xf>
    <xf numFmtId="0" fontId="23" fillId="0" borderId="28" xfId="0" applyFont="1" applyFill="1" applyBorder="1" applyAlignment="1">
      <alignment horizontal="center" wrapText="1"/>
    </xf>
    <xf numFmtId="0" fontId="23" fillId="0" borderId="52" xfId="0" applyFont="1" applyFill="1" applyBorder="1" applyAlignment="1">
      <alignment horizontal="center" wrapText="1"/>
    </xf>
    <xf numFmtId="0" fontId="23" fillId="0" borderId="25" xfId="0" applyFont="1" applyFill="1" applyBorder="1" applyAlignment="1">
      <alignment horizontal="center" shrinkToFit="1"/>
    </xf>
    <xf numFmtId="0" fontId="23" fillId="0" borderId="26" xfId="0" applyFont="1" applyFill="1" applyBorder="1" applyAlignment="1">
      <alignment horizontal="center" shrinkToFit="1"/>
    </xf>
    <xf numFmtId="0" fontId="23" fillId="0" borderId="27" xfId="0" applyFont="1" applyFill="1" applyBorder="1" applyAlignment="1">
      <alignment horizontal="center" shrinkToFit="1"/>
    </xf>
    <xf numFmtId="0" fontId="25" fillId="0" borderId="26"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3" fillId="0" borderId="25"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26" xfId="0" applyFont="1" applyFill="1" applyBorder="1" applyAlignment="1">
      <alignment horizontal="left" vertical="top" shrinkToFit="1"/>
    </xf>
    <xf numFmtId="0" fontId="0" fillId="0" borderId="26" xfId="0" applyFont="1" applyFill="1" applyBorder="1" applyAlignment="1">
      <alignment horizontal="left" vertical="top" shrinkToFit="1"/>
    </xf>
    <xf numFmtId="0" fontId="0" fillId="0" borderId="52" xfId="0" applyFont="1" applyFill="1" applyBorder="1" applyAlignment="1">
      <alignment horizontal="left" vertical="top" shrinkToFit="1"/>
    </xf>
    <xf numFmtId="0" fontId="23" fillId="0" borderId="33" xfId="0" applyFont="1" applyFill="1" applyBorder="1" applyAlignment="1">
      <alignment horizontal="left" vertical="top" shrinkToFit="1"/>
    </xf>
    <xf numFmtId="0" fontId="23" fillId="0" borderId="54" xfId="0" applyFont="1" applyFill="1" applyBorder="1" applyAlignment="1">
      <alignment horizontal="left" vertical="top" shrinkToFit="1"/>
    </xf>
    <xf numFmtId="0" fontId="23" fillId="0" borderId="72" xfId="0" applyFont="1" applyFill="1" applyBorder="1" applyAlignment="1">
      <alignment horizontal="left" vertical="top" shrinkToFit="1"/>
    </xf>
    <xf numFmtId="0" fontId="0" fillId="0" borderId="72" xfId="0" applyFont="1" applyFill="1" applyBorder="1" applyAlignment="1">
      <alignment shrinkToFit="1"/>
    </xf>
    <xf numFmtId="0" fontId="0" fillId="0" borderId="73" xfId="0" applyFont="1" applyFill="1" applyBorder="1" applyAlignment="1">
      <alignment shrinkToFit="1"/>
    </xf>
    <xf numFmtId="0" fontId="23" fillId="0" borderId="20" xfId="0" applyFont="1" applyFill="1" applyBorder="1" applyAlignment="1">
      <alignment horizontal="left" vertical="center" shrinkToFit="1"/>
    </xf>
    <xf numFmtId="0" fontId="0" fillId="0" borderId="20" xfId="0" applyFont="1" applyFill="1" applyBorder="1" applyAlignment="1">
      <alignment vertical="center" shrinkToFit="1"/>
    </xf>
    <xf numFmtId="0" fontId="0" fillId="0" borderId="71" xfId="0" applyFont="1" applyFill="1" applyBorder="1" applyAlignment="1">
      <alignment vertical="center" shrinkToFit="1"/>
    </xf>
    <xf numFmtId="0" fontId="0" fillId="0" borderId="26" xfId="0" applyFont="1" applyFill="1" applyBorder="1" applyAlignment="1">
      <alignment vertical="top" shrinkToFit="1"/>
    </xf>
    <xf numFmtId="0" fontId="0" fillId="0" borderId="52" xfId="0" applyFont="1" applyFill="1" applyBorder="1" applyAlignment="1">
      <alignment vertical="top" shrinkToFit="1"/>
    </xf>
    <xf numFmtId="0" fontId="23" fillId="0" borderId="26" xfId="0" applyFont="1" applyFill="1" applyBorder="1" applyAlignment="1">
      <alignment horizontal="left" vertical="top"/>
    </xf>
    <xf numFmtId="0" fontId="0" fillId="0" borderId="26" xfId="0" applyFont="1" applyFill="1" applyBorder="1" applyAlignment="1">
      <alignment horizontal="left" vertical="top"/>
    </xf>
    <xf numFmtId="0" fontId="0" fillId="0" borderId="52" xfId="0" applyFont="1" applyFill="1" applyBorder="1" applyAlignment="1">
      <alignment horizontal="left" vertical="top"/>
    </xf>
    <xf numFmtId="0" fontId="23" fillId="0" borderId="12" xfId="0" applyFont="1" applyFill="1" applyBorder="1" applyAlignment="1">
      <alignment horizontal="center" shrinkToFit="1"/>
    </xf>
    <xf numFmtId="0" fontId="23" fillId="0" borderId="13" xfId="0" applyFont="1" applyFill="1" applyBorder="1" applyAlignment="1">
      <alignment horizontal="center" shrinkToFit="1"/>
    </xf>
    <xf numFmtId="0" fontId="23" fillId="0" borderId="14" xfId="0" applyFont="1" applyFill="1" applyBorder="1" applyAlignment="1">
      <alignment horizontal="center" shrinkToFit="1"/>
    </xf>
    <xf numFmtId="0" fontId="23" fillId="0" borderId="19" xfId="0" applyFont="1" applyFill="1" applyBorder="1" applyAlignment="1">
      <alignment horizontal="center" shrinkToFit="1"/>
    </xf>
    <xf numFmtId="0" fontId="23" fillId="0" borderId="20" xfId="0" applyFont="1" applyFill="1" applyBorder="1" applyAlignment="1">
      <alignment horizontal="center" shrinkToFit="1"/>
    </xf>
    <xf numFmtId="0" fontId="23" fillId="0" borderId="21" xfId="0" applyFont="1" applyFill="1" applyBorder="1" applyAlignment="1">
      <alignment horizontal="center" shrinkToFit="1"/>
    </xf>
    <xf numFmtId="0" fontId="23" fillId="0" borderId="52" xfId="0" applyFont="1" applyFill="1" applyBorder="1" applyAlignment="1">
      <alignment horizontal="left" vertical="top"/>
    </xf>
    <xf numFmtId="0" fontId="23" fillId="0" borderId="11" xfId="0" applyFont="1" applyFill="1" applyBorder="1" applyAlignment="1">
      <alignment horizontal="center" vertical="center" textRotation="255" shrinkToFit="1"/>
    </xf>
    <xf numFmtId="0" fontId="23" fillId="0" borderId="15" xfId="0" applyFont="1" applyFill="1" applyBorder="1" applyAlignment="1">
      <alignment horizontal="center" vertical="center" textRotation="255" shrinkToFit="1"/>
    </xf>
    <xf numFmtId="0" fontId="23" fillId="0" borderId="29" xfId="0" applyFont="1" applyFill="1" applyBorder="1" applyAlignment="1">
      <alignment horizontal="center" wrapText="1"/>
    </xf>
    <xf numFmtId="0" fontId="23" fillId="0" borderId="14" xfId="0" applyFont="1" applyFill="1" applyBorder="1" applyAlignment="1">
      <alignment horizontal="center" wrapText="1"/>
    </xf>
    <xf numFmtId="0" fontId="23" fillId="0" borderId="53" xfId="0" applyFont="1" applyFill="1" applyBorder="1" applyAlignment="1">
      <alignment horizontal="center" wrapText="1"/>
    </xf>
    <xf numFmtId="0" fontId="23" fillId="0" borderId="17" xfId="0" applyFont="1" applyFill="1" applyBorder="1" applyAlignment="1">
      <alignment horizont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2" xfId="0" applyFont="1" applyFill="1" applyBorder="1" applyAlignment="1">
      <alignment horizontal="left"/>
    </xf>
    <xf numFmtId="0" fontId="23" fillId="0" borderId="13" xfId="0" applyFont="1" applyFill="1" applyBorder="1" applyAlignment="1">
      <alignment horizontal="left"/>
    </xf>
    <xf numFmtId="0" fontId="23" fillId="0" borderId="14" xfId="0" applyFont="1" applyFill="1" applyBorder="1" applyAlignment="1">
      <alignment horizontal="left"/>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27" xfId="0" applyFont="1" applyFill="1" applyBorder="1" applyAlignment="1">
      <alignment horizontal="left"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3" fillId="0" borderId="39" xfId="0" applyFont="1" applyFill="1" applyBorder="1" applyAlignment="1">
      <alignment horizontal="center" vertical="center" textRotation="255" shrinkToFit="1"/>
    </xf>
    <xf numFmtId="0" fontId="23" fillId="0" borderId="68" xfId="0" applyFont="1" applyFill="1" applyBorder="1" applyAlignment="1">
      <alignment horizontal="left" vertical="center"/>
    </xf>
    <xf numFmtId="0" fontId="23" fillId="0" borderId="69" xfId="0" applyFont="1" applyFill="1" applyBorder="1" applyAlignment="1">
      <alignment horizontal="left" vertical="center"/>
    </xf>
    <xf numFmtId="0" fontId="23" fillId="0" borderId="70"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24" xfId="0" applyFont="1" applyFill="1" applyBorder="1" applyAlignment="1">
      <alignment horizontal="left" vertical="center"/>
    </xf>
    <xf numFmtId="0" fontId="23" fillId="0" borderId="25" xfId="0" applyFont="1" applyFill="1" applyBorder="1" applyAlignment="1">
      <alignment horizontal="left" shrinkToFit="1"/>
    </xf>
    <xf numFmtId="0" fontId="23" fillId="0" borderId="26" xfId="0" applyFont="1" applyFill="1" applyBorder="1" applyAlignment="1">
      <alignment horizontal="left" shrinkToFit="1"/>
    </xf>
    <xf numFmtId="0" fontId="23" fillId="0" borderId="27" xfId="0" applyFont="1" applyFill="1" applyBorder="1" applyAlignment="1">
      <alignment horizontal="left" shrinkToFit="1"/>
    </xf>
    <xf numFmtId="0" fontId="23" fillId="0" borderId="25" xfId="0" applyFont="1" applyFill="1" applyBorder="1" applyAlignment="1">
      <alignment horizontal="center"/>
    </xf>
    <xf numFmtId="0" fontId="23" fillId="0" borderId="26" xfId="0" applyFont="1" applyFill="1" applyBorder="1" applyAlignment="1">
      <alignment horizontal="center"/>
    </xf>
    <xf numFmtId="0" fontId="23" fillId="0" borderId="27" xfId="0" applyFont="1" applyFill="1" applyBorder="1" applyAlignment="1">
      <alignment horizontal="center"/>
    </xf>
    <xf numFmtId="0" fontId="0" fillId="0" borderId="14" xfId="0" applyFont="1" applyFill="1" applyBorder="1" applyAlignment="1">
      <alignment horizontal="left" vertical="center" wrapText="1"/>
    </xf>
    <xf numFmtId="0" fontId="23" fillId="0" borderId="0" xfId="0" applyFont="1" applyFill="1" applyAlignment="1">
      <alignment horizontal="right" vertical="center"/>
    </xf>
    <xf numFmtId="0" fontId="23" fillId="0" borderId="0" xfId="0" applyFont="1" applyFill="1" applyAlignment="1">
      <alignment horizontal="center" vertical="top"/>
    </xf>
    <xf numFmtId="0" fontId="23" fillId="0" borderId="0" xfId="0" applyFont="1" applyFill="1" applyAlignment="1">
      <alignment horizontal="center" vertical="center"/>
    </xf>
    <xf numFmtId="0" fontId="23" fillId="0" borderId="11" xfId="0" applyFont="1" applyFill="1" applyBorder="1" applyAlignment="1">
      <alignment horizontal="left" vertical="center"/>
    </xf>
    <xf numFmtId="0" fontId="23" fillId="0" borderId="39" xfId="0" applyFont="1" applyFill="1" applyBorder="1" applyAlignment="1">
      <alignment horizontal="left"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102" xfId="0" applyFont="1" applyFill="1" applyBorder="1" applyAlignment="1">
      <alignment horizontal="center" vertical="center"/>
    </xf>
    <xf numFmtId="0" fontId="23" fillId="0" borderId="103" xfId="0" applyFont="1" applyFill="1" applyBorder="1" applyAlignment="1">
      <alignment horizontal="center" vertical="center"/>
    </xf>
    <xf numFmtId="0" fontId="23" fillId="0" borderId="104"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23" fillId="0" borderId="10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7" xfId="0" applyFont="1" applyFill="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74" xfId="0" applyBorder="1" applyAlignment="1">
      <alignment horizontal="center" vertical="center"/>
    </xf>
    <xf numFmtId="0" fontId="23" fillId="0" borderId="5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75" xfId="0" applyFont="1" applyFill="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23" fillId="0" borderId="55" xfId="0" applyFont="1" applyFill="1" applyBorder="1" applyAlignment="1">
      <alignment horizontal="center" vertical="center" wrapText="1"/>
    </xf>
    <xf numFmtId="0" fontId="23" fillId="0" borderId="106" xfId="0" applyFont="1" applyFill="1" applyBorder="1" applyAlignment="1">
      <alignment horizontal="left" vertical="center" shrinkToFit="1"/>
    </xf>
    <xf numFmtId="0" fontId="23" fillId="0" borderId="15" xfId="0" applyFont="1" applyFill="1" applyBorder="1" applyAlignment="1">
      <alignment horizontal="left" vertical="center" shrinkToFit="1"/>
    </xf>
    <xf numFmtId="0" fontId="23" fillId="0" borderId="107" xfId="0" applyFont="1" applyFill="1" applyBorder="1" applyAlignment="1">
      <alignment horizontal="left" vertical="center" shrinkToFit="1"/>
    </xf>
    <xf numFmtId="0" fontId="23" fillId="0" borderId="106" xfId="0" applyFont="1" applyFill="1" applyBorder="1" applyAlignment="1">
      <alignment vertical="center" wrapText="1"/>
    </xf>
    <xf numFmtId="0" fontId="23" fillId="0" borderId="107" xfId="0" applyFont="1" applyFill="1" applyBorder="1" applyAlignment="1">
      <alignment vertical="center" wrapText="1"/>
    </xf>
    <xf numFmtId="0" fontId="23" fillId="0" borderId="18"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33" fillId="0" borderId="16" xfId="0" applyFont="1" applyBorder="1" applyAlignment="1">
      <alignment horizontal="left" vertical="center" wrapText="1"/>
    </xf>
    <xf numFmtId="0" fontId="33" fillId="0" borderId="17" xfId="0" applyFont="1" applyBorder="1" applyAlignment="1">
      <alignment horizontal="left" vertical="center" wrapText="1"/>
    </xf>
    <xf numFmtId="0" fontId="33" fillId="0" borderId="57" xfId="0" applyFont="1" applyBorder="1" applyAlignment="1">
      <alignment horizontal="left" vertical="center" wrapText="1"/>
    </xf>
    <xf numFmtId="0" fontId="33" fillId="0" borderId="58" xfId="0" applyFont="1" applyBorder="1" applyAlignment="1">
      <alignment horizontal="left" vertical="center" wrapText="1"/>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left" vertical="top" wrapText="1"/>
    </xf>
    <xf numFmtId="0" fontId="32" fillId="0" borderId="25" xfId="0" applyFont="1" applyFill="1" applyBorder="1" applyAlignment="1">
      <alignment horizontal="center" vertical="center"/>
    </xf>
    <xf numFmtId="0" fontId="32" fillId="0" borderId="27" xfId="0" applyFont="1" applyFill="1" applyBorder="1" applyAlignment="1">
      <alignment horizontal="center" vertical="center"/>
    </xf>
    <xf numFmtId="0" fontId="33" fillId="0" borderId="40" xfId="0" applyFont="1" applyBorder="1" applyAlignment="1">
      <alignment vertical="center" wrapText="1"/>
    </xf>
    <xf numFmtId="0" fontId="33" fillId="0" borderId="43" xfId="0" applyFont="1" applyBorder="1" applyAlignment="1">
      <alignment vertical="center" wrapText="1"/>
    </xf>
    <xf numFmtId="0" fontId="33" fillId="0" borderId="59" xfId="0" applyFont="1" applyBorder="1" applyAlignment="1">
      <alignment horizontal="left" vertical="center" wrapText="1"/>
    </xf>
    <xf numFmtId="0" fontId="33" fillId="0" borderId="60" xfId="0" applyFont="1" applyBorder="1" applyAlignment="1">
      <alignment horizontal="left" vertical="center" wrapText="1"/>
    </xf>
    <xf numFmtId="0" fontId="33" fillId="0" borderId="59" xfId="0" applyFont="1" applyBorder="1" applyAlignment="1">
      <alignment vertical="center" wrapText="1"/>
    </xf>
    <xf numFmtId="0" fontId="33" fillId="0" borderId="60" xfId="0" applyFont="1" applyBorder="1" applyAlignment="1">
      <alignment vertical="center" wrapText="1"/>
    </xf>
    <xf numFmtId="0" fontId="33" fillId="0" borderId="16" xfId="0" applyFont="1" applyBorder="1" applyAlignment="1">
      <alignment vertical="center" wrapText="1"/>
    </xf>
    <xf numFmtId="0" fontId="33" fillId="0" borderId="17" xfId="0" applyFont="1" applyBorder="1" applyAlignment="1">
      <alignment vertical="center" wrapText="1"/>
    </xf>
    <xf numFmtId="0" fontId="33" fillId="0" borderId="57" xfId="0" applyFont="1" applyBorder="1" applyAlignment="1">
      <alignment vertical="center" wrapText="1"/>
    </xf>
    <xf numFmtId="0" fontId="33" fillId="0" borderId="58" xfId="0" applyFont="1" applyBorder="1" applyAlignment="1">
      <alignment vertical="center" wrapText="1"/>
    </xf>
    <xf numFmtId="0" fontId="32" fillId="0" borderId="44" xfId="0" applyFont="1" applyFill="1" applyBorder="1" applyAlignment="1">
      <alignment vertical="center" wrapText="1"/>
    </xf>
    <xf numFmtId="0" fontId="32" fillId="0" borderId="46" xfId="0" applyFont="1" applyFill="1" applyBorder="1" applyAlignment="1">
      <alignment vertical="center"/>
    </xf>
    <xf numFmtId="0" fontId="32" fillId="0" borderId="60"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3" fillId="0" borderId="59" xfId="0" applyFont="1" applyBorder="1" applyAlignment="1">
      <alignment horizontal="left" vertical="center"/>
    </xf>
    <xf numFmtId="0" fontId="33" fillId="0" borderId="57" xfId="0" applyFont="1" applyBorder="1" applyAlignment="1">
      <alignment horizontal="left" vertical="center"/>
    </xf>
    <xf numFmtId="0" fontId="32" fillId="0" borderId="58" xfId="0" applyFont="1" applyFill="1" applyBorder="1" applyAlignment="1">
      <alignment horizontal="left" vertical="center"/>
    </xf>
    <xf numFmtId="0" fontId="33" fillId="0" borderId="59" xfId="0" applyFont="1" applyBorder="1" applyAlignment="1">
      <alignment vertical="center"/>
    </xf>
    <xf numFmtId="0" fontId="33" fillId="0" borderId="57" xfId="0" applyFont="1" applyBorder="1" applyAlignment="1">
      <alignment vertical="center"/>
    </xf>
    <xf numFmtId="0" fontId="33" fillId="0" borderId="40" xfId="0" applyFont="1" applyBorder="1" applyAlignment="1">
      <alignment horizontal="left" vertical="center" wrapText="1"/>
    </xf>
    <xf numFmtId="0" fontId="33" fillId="0" borderId="43" xfId="0" applyFont="1" applyBorder="1" applyAlignment="1">
      <alignment horizontal="left" vertical="center" wrapText="1"/>
    </xf>
    <xf numFmtId="0" fontId="43" fillId="24" borderId="81" xfId="0" applyFont="1" applyFill="1" applyBorder="1" applyAlignment="1">
      <alignment horizontal="left" vertical="center"/>
    </xf>
    <xf numFmtId="0" fontId="43" fillId="24" borderId="82" xfId="0" applyFont="1" applyFill="1" applyBorder="1" applyAlignment="1">
      <alignment horizontal="left" vertical="center"/>
    </xf>
    <xf numFmtId="0" fontId="43" fillId="24" borderId="83" xfId="0" applyFont="1" applyFill="1" applyBorder="1" applyAlignment="1">
      <alignment horizontal="left" vertical="center"/>
    </xf>
    <xf numFmtId="0" fontId="43" fillId="24" borderId="12" xfId="0" applyFont="1" applyFill="1" applyBorder="1" applyAlignment="1">
      <alignment horizontal="left" vertical="top" wrapText="1"/>
    </xf>
    <xf numFmtId="0" fontId="43" fillId="24" borderId="13" xfId="0" applyFont="1" applyFill="1" applyBorder="1" applyAlignment="1">
      <alignment horizontal="left" vertical="top" wrapText="1"/>
    </xf>
    <xf numFmtId="0" fontId="43" fillId="24" borderId="14" xfId="0" applyFont="1" applyFill="1" applyBorder="1" applyAlignment="1">
      <alignment horizontal="left" vertical="top" wrapText="1"/>
    </xf>
    <xf numFmtId="0" fontId="43" fillId="24" borderId="16" xfId="0" applyFont="1" applyFill="1" applyBorder="1" applyAlignment="1">
      <alignment horizontal="left" vertical="top" wrapText="1"/>
    </xf>
    <xf numFmtId="0" fontId="43" fillId="24" borderId="0" xfId="0" applyFont="1" applyFill="1" applyBorder="1" applyAlignment="1">
      <alignment horizontal="left" vertical="top" wrapText="1"/>
    </xf>
    <xf numFmtId="0" fontId="43" fillId="24" borderId="17" xfId="0" applyFont="1" applyFill="1" applyBorder="1" applyAlignment="1">
      <alignment horizontal="left" vertical="top" wrapText="1"/>
    </xf>
    <xf numFmtId="0" fontId="43" fillId="24" borderId="19" xfId="0" applyFont="1" applyFill="1" applyBorder="1" applyAlignment="1">
      <alignment horizontal="left" vertical="top" wrapText="1"/>
    </xf>
    <xf numFmtId="0" fontId="43" fillId="24" borderId="20" xfId="0" applyFont="1" applyFill="1" applyBorder="1" applyAlignment="1">
      <alignment horizontal="left" vertical="top" wrapText="1"/>
    </xf>
    <xf numFmtId="0" fontId="43" fillId="24" borderId="21"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0" xfId="0" applyFont="1" applyFill="1" applyAlignment="1">
      <alignment horizontal="left" vertical="top" wrapText="1"/>
    </xf>
    <xf numFmtId="0" fontId="0" fillId="24" borderId="17" xfId="0" applyFont="1" applyFill="1" applyBorder="1" applyAlignment="1">
      <alignment horizontal="left" vertical="top" wrapText="1"/>
    </xf>
    <xf numFmtId="0" fontId="0" fillId="24" borderId="19"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43" fillId="24" borderId="81" xfId="0" applyFont="1" applyFill="1" applyBorder="1" applyAlignment="1">
      <alignment horizontal="left" vertical="top" wrapText="1"/>
    </xf>
    <xf numFmtId="0" fontId="43" fillId="24" borderId="82" xfId="0" applyFont="1" applyFill="1" applyBorder="1" applyAlignment="1">
      <alignment horizontal="left" vertical="top" wrapText="1"/>
    </xf>
    <xf numFmtId="0" fontId="43" fillId="24" borderId="83" xfId="0" applyFont="1" applyFill="1" applyBorder="1" applyAlignment="1">
      <alignment horizontal="left" vertical="top" wrapText="1"/>
    </xf>
    <xf numFmtId="0" fontId="43" fillId="24" borderId="12" xfId="0" applyFont="1" applyFill="1" applyBorder="1" applyAlignment="1">
      <alignment horizontal="left" vertical="center"/>
    </xf>
    <xf numFmtId="0" fontId="43" fillId="24" borderId="13" xfId="0" applyFont="1" applyFill="1" applyBorder="1" applyAlignment="1">
      <alignment horizontal="left" vertical="center"/>
    </xf>
    <xf numFmtId="0" fontId="43" fillId="24" borderId="14" xfId="0" applyFont="1" applyFill="1" applyBorder="1" applyAlignment="1">
      <alignment horizontal="left" vertical="center"/>
    </xf>
    <xf numFmtId="0" fontId="43" fillId="24" borderId="0" xfId="0" applyFont="1" applyFill="1" applyAlignment="1">
      <alignment horizontal="left" vertical="top" wrapText="1"/>
    </xf>
    <xf numFmtId="0" fontId="43" fillId="24" borderId="25" xfId="0" applyFont="1" applyFill="1" applyBorder="1" applyAlignment="1">
      <alignment horizontal="center" vertical="center"/>
    </xf>
    <xf numFmtId="0" fontId="43" fillId="24" borderId="26" xfId="0" applyFont="1" applyFill="1" applyBorder="1" applyAlignment="1">
      <alignment horizontal="center" vertical="center"/>
    </xf>
    <xf numFmtId="0" fontId="43" fillId="24" borderId="27"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74" xfId="0" applyFont="1" applyFill="1" applyBorder="1" applyAlignment="1">
      <alignment horizontal="center" vertical="center"/>
    </xf>
    <xf numFmtId="0" fontId="29" fillId="24" borderId="75" xfId="0" applyFont="1" applyFill="1" applyBorder="1" applyAlignment="1">
      <alignment horizontal="center" vertical="center"/>
    </xf>
    <xf numFmtId="0" fontId="29" fillId="24" borderId="76" xfId="0" applyFont="1" applyFill="1" applyBorder="1" applyAlignment="1">
      <alignment horizontal="center" vertical="center"/>
    </xf>
    <xf numFmtId="0" fontId="29" fillId="24" borderId="55"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20" xfId="0" applyFont="1" applyFill="1" applyBorder="1" applyAlignment="1">
      <alignment horizontal="center" vertical="center"/>
    </xf>
    <xf numFmtId="0" fontId="41" fillId="0" borderId="34"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34" xfId="0" applyFont="1" applyFill="1" applyBorder="1" applyAlignment="1">
      <alignment horizontal="center" vertical="center" shrinkToFit="1"/>
    </xf>
    <xf numFmtId="0" fontId="41" fillId="0" borderId="25" xfId="0" applyFont="1" applyFill="1" applyBorder="1" applyAlignment="1">
      <alignment horizontal="center" vertical="center"/>
    </xf>
    <xf numFmtId="0" fontId="41" fillId="0" borderId="26" xfId="0" applyFont="1" applyFill="1" applyBorder="1" applyAlignment="1">
      <alignment horizontal="center" vertical="center"/>
    </xf>
    <xf numFmtId="0" fontId="41" fillId="0" borderId="77" xfId="0" applyFont="1" applyFill="1" applyBorder="1" applyAlignment="1">
      <alignment horizontal="center" vertical="center"/>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0" fontId="41" fillId="0" borderId="8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27" xfId="0" applyFont="1" applyFill="1" applyBorder="1" applyAlignment="1">
      <alignment horizontal="center" vertical="center"/>
    </xf>
    <xf numFmtId="0" fontId="3" fillId="26" borderId="0" xfId="55" applyFill="1" applyAlignment="1">
      <alignment horizontal="left" vertical="center"/>
    </xf>
    <xf numFmtId="0" fontId="3" fillId="26" borderId="0" xfId="55" applyFill="1" applyAlignment="1">
      <alignment horizontal="left" vertical="center" wrapText="1"/>
    </xf>
    <xf numFmtId="0" fontId="3" fillId="26" borderId="10" xfId="55" applyFill="1" applyBorder="1" applyAlignment="1">
      <alignment horizontal="center" vertical="center"/>
    </xf>
    <xf numFmtId="186" fontId="80" fillId="26" borderId="25" xfId="55" applyNumberFormat="1" applyFont="1" applyFill="1" applyBorder="1" applyAlignment="1">
      <alignment horizontal="center" vertical="center"/>
    </xf>
    <xf numFmtId="186" fontId="80" fillId="26" borderId="26" xfId="55" applyNumberFormat="1" applyFont="1" applyFill="1" applyBorder="1" applyAlignment="1">
      <alignment horizontal="center" vertical="center"/>
    </xf>
    <xf numFmtId="186" fontId="80" fillId="26" borderId="27" xfId="55" applyNumberFormat="1" applyFont="1" applyFill="1" applyBorder="1" applyAlignment="1">
      <alignment horizontal="center" vertical="center"/>
    </xf>
    <xf numFmtId="0" fontId="3" fillId="26" borderId="12" xfId="55" applyFill="1" applyBorder="1" applyAlignment="1">
      <alignment horizontal="center" vertical="center" wrapText="1"/>
    </xf>
    <xf numFmtId="0" fontId="3" fillId="26" borderId="13" xfId="55" applyFill="1" applyBorder="1" applyAlignment="1">
      <alignment horizontal="center" vertical="center" wrapText="1"/>
    </xf>
    <xf numFmtId="0" fontId="3" fillId="26" borderId="14" xfId="55" applyFill="1" applyBorder="1" applyAlignment="1">
      <alignment horizontal="center" vertical="center" wrapText="1"/>
    </xf>
    <xf numFmtId="177" fontId="80" fillId="31" borderId="12" xfId="57" applyNumberFormat="1" applyFont="1" applyFill="1" applyBorder="1" applyAlignment="1">
      <alignment horizontal="center" vertical="center"/>
    </xf>
    <xf numFmtId="177" fontId="80" fillId="31" borderId="13" xfId="57" applyNumberFormat="1" applyFont="1" applyFill="1" applyBorder="1" applyAlignment="1">
      <alignment horizontal="center" vertical="center"/>
    </xf>
    <xf numFmtId="177" fontId="80" fillId="31" borderId="14" xfId="57" applyNumberFormat="1" applyFont="1" applyFill="1" applyBorder="1" applyAlignment="1">
      <alignment horizontal="center" vertical="center"/>
    </xf>
    <xf numFmtId="177" fontId="80" fillId="31" borderId="19" xfId="57" applyNumberFormat="1" applyFont="1" applyFill="1" applyBorder="1" applyAlignment="1">
      <alignment horizontal="center" vertical="center"/>
    </xf>
    <xf numFmtId="177" fontId="80" fillId="31" borderId="20" xfId="57" applyNumberFormat="1" applyFont="1" applyFill="1" applyBorder="1" applyAlignment="1">
      <alignment horizontal="center" vertical="center"/>
    </xf>
    <xf numFmtId="177" fontId="80" fillId="31" borderId="21" xfId="57" applyNumberFormat="1" applyFont="1" applyFill="1" applyBorder="1" applyAlignment="1">
      <alignment horizontal="center" vertical="center"/>
    </xf>
    <xf numFmtId="0" fontId="3" fillId="26" borderId="19" xfId="55" applyFill="1" applyBorder="1" applyAlignment="1">
      <alignment horizontal="center" vertical="center"/>
    </xf>
    <xf numFmtId="0" fontId="3" fillId="26" borderId="20" xfId="55" applyFill="1" applyBorder="1" applyAlignment="1">
      <alignment horizontal="center" vertical="center"/>
    </xf>
    <xf numFmtId="0" fontId="3" fillId="26" borderId="21" xfId="55" applyFill="1" applyBorder="1" applyAlignment="1">
      <alignment horizontal="center" vertical="center"/>
    </xf>
    <xf numFmtId="185" fontId="80" fillId="30" borderId="10" xfId="56" applyNumberFormat="1" applyFont="1" applyFill="1" applyBorder="1" applyAlignment="1">
      <alignment horizontal="center" vertical="center"/>
    </xf>
    <xf numFmtId="0" fontId="3" fillId="26" borderId="11" xfId="55" applyFill="1" applyBorder="1" applyAlignment="1">
      <alignment horizontal="center" vertical="center"/>
    </xf>
    <xf numFmtId="0" fontId="3" fillId="26" borderId="39" xfId="55" applyFill="1" applyBorder="1" applyAlignment="1">
      <alignment horizontal="center" vertical="center"/>
    </xf>
    <xf numFmtId="186" fontId="80" fillId="26" borderId="12" xfId="55" applyNumberFormat="1" applyFont="1" applyFill="1" applyBorder="1" applyAlignment="1">
      <alignment horizontal="center" vertical="center"/>
    </xf>
    <xf numFmtId="186" fontId="80" fillId="26" borderId="13" xfId="55" applyNumberFormat="1" applyFont="1" applyFill="1" applyBorder="1" applyAlignment="1">
      <alignment horizontal="center" vertical="center"/>
    </xf>
    <xf numFmtId="186" fontId="80" fillId="26" borderId="14" xfId="55" applyNumberFormat="1" applyFont="1" applyFill="1" applyBorder="1" applyAlignment="1">
      <alignment horizontal="center" vertical="center"/>
    </xf>
    <xf numFmtId="186" fontId="80" fillId="26" borderId="19" xfId="55" applyNumberFormat="1" applyFont="1" applyFill="1" applyBorder="1" applyAlignment="1">
      <alignment horizontal="center" vertical="center"/>
    </xf>
    <xf numFmtId="186" fontId="80" fillId="26" borderId="20" xfId="55" applyNumberFormat="1" applyFont="1" applyFill="1" applyBorder="1" applyAlignment="1">
      <alignment horizontal="center" vertical="center"/>
    </xf>
    <xf numFmtId="186" fontId="80" fillId="26" borderId="21" xfId="55" applyNumberFormat="1" applyFont="1" applyFill="1" applyBorder="1" applyAlignment="1">
      <alignment horizontal="center" vertical="center"/>
    </xf>
    <xf numFmtId="0" fontId="3" fillId="26" borderId="20" xfId="55" applyFill="1" applyBorder="1" applyAlignment="1">
      <alignment horizontal="left" vertical="center"/>
    </xf>
    <xf numFmtId="0" fontId="3" fillId="26" borderId="25" xfId="55" applyFill="1" applyBorder="1" applyAlignment="1">
      <alignment horizontal="center" vertical="center"/>
    </xf>
    <xf numFmtId="0" fontId="3" fillId="26" borderId="26" xfId="55" applyFill="1" applyBorder="1" applyAlignment="1">
      <alignment horizontal="center" vertical="center"/>
    </xf>
    <xf numFmtId="0" fontId="3" fillId="26" borderId="27" xfId="55" applyFill="1" applyBorder="1" applyAlignment="1">
      <alignment horizontal="center" vertical="center"/>
    </xf>
    <xf numFmtId="0" fontId="3" fillId="26" borderId="10" xfId="55" applyFill="1" applyBorder="1" applyAlignment="1">
      <alignment horizontal="center" vertical="center" wrapText="1"/>
    </xf>
    <xf numFmtId="0" fontId="3" fillId="26" borderId="10" xfId="55" applyFill="1" applyBorder="1" applyAlignment="1">
      <alignment horizontal="center" vertical="top" wrapText="1"/>
    </xf>
    <xf numFmtId="0" fontId="3" fillId="26" borderId="25" xfId="55" applyFill="1" applyBorder="1" applyAlignment="1">
      <alignment horizontal="center" vertical="center" wrapText="1"/>
    </xf>
    <xf numFmtId="0" fontId="3" fillId="26" borderId="26" xfId="55" applyFill="1" applyBorder="1" applyAlignment="1">
      <alignment horizontal="center" vertical="center" wrapText="1"/>
    </xf>
    <xf numFmtId="0" fontId="3" fillId="26" borderId="27" xfId="55" applyFill="1" applyBorder="1" applyAlignment="1">
      <alignment horizontal="center" vertical="center" wrapText="1"/>
    </xf>
    <xf numFmtId="0" fontId="3" fillId="0" borderId="11" xfId="55" applyFill="1" applyBorder="1" applyAlignment="1">
      <alignment horizontal="center" vertical="center"/>
    </xf>
    <xf numFmtId="0" fontId="3" fillId="0" borderId="15" xfId="55" applyFill="1" applyBorder="1" applyAlignment="1">
      <alignment horizontal="center" vertical="center"/>
    </xf>
    <xf numFmtId="0" fontId="3" fillId="0" borderId="39" xfId="55" applyFill="1" applyBorder="1" applyAlignment="1">
      <alignment horizontal="center" vertical="center"/>
    </xf>
    <xf numFmtId="0" fontId="3" fillId="30" borderId="0" xfId="55" applyFill="1" applyAlignment="1">
      <alignment horizontal="center" vertical="center"/>
    </xf>
    <xf numFmtId="0" fontId="77" fillId="26" borderId="0" xfId="55" applyFont="1" applyFill="1" applyAlignment="1">
      <alignment horizontal="center" vertical="center"/>
    </xf>
    <xf numFmtId="0" fontId="3" fillId="30" borderId="20" xfId="55" applyFill="1" applyBorder="1" applyAlignment="1">
      <alignment horizontal="center" vertical="center" shrinkToFit="1"/>
    </xf>
    <xf numFmtId="0" fontId="3" fillId="30" borderId="26" xfId="55" applyFill="1" applyBorder="1" applyAlignment="1">
      <alignment horizontal="center" vertical="center" shrinkToFit="1"/>
    </xf>
    <xf numFmtId="0" fontId="78" fillId="26" borderId="0" xfId="55" applyFont="1" applyFill="1" applyAlignment="1">
      <alignment horizontal="left" vertical="center"/>
    </xf>
    <xf numFmtId="0" fontId="3" fillId="30" borderId="10" xfId="55" applyFill="1" applyBorder="1" applyAlignment="1">
      <alignment horizontal="center" vertical="center"/>
    </xf>
    <xf numFmtId="0" fontId="3" fillId="30" borderId="10" xfId="55" applyFill="1" applyBorder="1" applyAlignment="1">
      <alignment horizontal="center" vertical="center" shrinkToFit="1"/>
    </xf>
    <xf numFmtId="0" fontId="44" fillId="0" borderId="0" xfId="0" applyFont="1" applyFill="1" applyBorder="1" applyAlignment="1">
      <alignment horizontal="center" vertical="top" wrapText="1"/>
    </xf>
    <xf numFmtId="0" fontId="44" fillId="0" borderId="0" xfId="0" applyFont="1" applyFill="1" applyBorder="1" applyAlignment="1">
      <alignment horizontal="center" vertical="top"/>
    </xf>
    <xf numFmtId="0" fontId="44" fillId="0" borderId="0" xfId="0" applyFont="1" applyFill="1" applyBorder="1" applyAlignment="1">
      <alignment vertical="top" wrapText="1"/>
    </xf>
    <xf numFmtId="0" fontId="23"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41" fillId="0" borderId="25" xfId="0" applyFont="1" applyFill="1" applyBorder="1" applyAlignment="1">
      <alignment vertical="center" wrapText="1"/>
    </xf>
    <xf numFmtId="0" fontId="41" fillId="0" borderId="26" xfId="0" applyFont="1" applyFill="1" applyBorder="1" applyAlignment="1">
      <alignment vertical="center" wrapText="1"/>
    </xf>
    <xf numFmtId="0" fontId="41" fillId="0" borderId="27" xfId="0" applyFont="1" applyFill="1" applyBorder="1" applyAlignment="1">
      <alignment vertical="center" wrapText="1"/>
    </xf>
    <xf numFmtId="0" fontId="23" fillId="0" borderId="10" xfId="0" applyFont="1" applyFill="1" applyBorder="1" applyAlignment="1">
      <alignment vertical="center"/>
    </xf>
    <xf numFmtId="0" fontId="23" fillId="0" borderId="25" xfId="0" applyFont="1" applyFill="1" applyBorder="1" applyAlignment="1">
      <alignment vertical="center"/>
    </xf>
    <xf numFmtId="0" fontId="41" fillId="0" borderId="25" xfId="0" applyFont="1" applyFill="1" applyBorder="1" applyAlignment="1">
      <alignment horizontal="left" vertical="center" wrapText="1"/>
    </xf>
    <xf numFmtId="0" fontId="41" fillId="0" borderId="26" xfId="0" applyFont="1" applyFill="1" applyBorder="1" applyAlignment="1">
      <alignment horizontal="left" vertical="center" wrapText="1"/>
    </xf>
    <xf numFmtId="0" fontId="23" fillId="0" borderId="26"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vertical="center"/>
    </xf>
    <xf numFmtId="0" fontId="23" fillId="0" borderId="26"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42" fillId="0" borderId="13" xfId="0" applyFont="1" applyFill="1" applyBorder="1" applyAlignment="1">
      <alignment horizontal="center" vertical="center" shrinkToFit="1"/>
    </xf>
    <xf numFmtId="0" fontId="42" fillId="0" borderId="14" xfId="0" applyFont="1" applyFill="1" applyBorder="1" applyAlignment="1">
      <alignment horizontal="center" vertical="center" shrinkToFit="1"/>
    </xf>
    <xf numFmtId="0" fontId="41" fillId="0" borderId="27" xfId="0" applyFont="1" applyFill="1" applyBorder="1" applyAlignment="1">
      <alignment horizontal="left" vertical="center" wrapText="1"/>
    </xf>
    <xf numFmtId="0" fontId="41" fillId="0" borderId="25" xfId="0" applyFont="1" applyFill="1" applyBorder="1" applyAlignment="1">
      <alignment horizontal="left" vertical="center"/>
    </xf>
    <xf numFmtId="0" fontId="41" fillId="0" borderId="26" xfId="0" applyFont="1" applyFill="1" applyBorder="1" applyAlignment="1">
      <alignment horizontal="left" vertical="center"/>
    </xf>
    <xf numFmtId="0" fontId="41" fillId="0" borderId="27" xfId="0" applyFont="1" applyFill="1" applyBorder="1" applyAlignment="1">
      <alignment horizontal="left" vertical="center"/>
    </xf>
    <xf numFmtId="0" fontId="23" fillId="0" borderId="0" xfId="0" applyFont="1" applyFill="1" applyAlignment="1">
      <alignment horizontal="center" vertical="center" wrapText="1"/>
    </xf>
    <xf numFmtId="0" fontId="23" fillId="0" borderId="10" xfId="53" applyFont="1" applyFill="1" applyBorder="1" applyAlignment="1">
      <alignment vertical="center" wrapText="1"/>
    </xf>
    <xf numFmtId="0" fontId="28" fillId="0" borderId="10" xfId="53" applyFill="1" applyBorder="1" applyAlignment="1">
      <alignment vertical="center"/>
    </xf>
    <xf numFmtId="0" fontId="23" fillId="0" borderId="25" xfId="53" applyFont="1" applyBorder="1" applyAlignment="1">
      <alignment horizontal="center" vertical="center"/>
    </xf>
    <xf numFmtId="0" fontId="23" fillId="0" borderId="27" xfId="53" applyFont="1" applyBorder="1" applyAlignment="1">
      <alignment horizontal="center" vertical="center"/>
    </xf>
    <xf numFmtId="49" fontId="35" fillId="0" borderId="13" xfId="44" applyNumberFormat="1" applyFont="1" applyFill="1" applyBorder="1" applyAlignment="1">
      <alignment horizontal="left" vertical="center"/>
    </xf>
    <xf numFmtId="49" fontId="35" fillId="0" borderId="14" xfId="44" applyNumberFormat="1" applyFont="1" applyFill="1" applyBorder="1" applyAlignment="1">
      <alignment horizontal="left" vertical="center"/>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35" fillId="0" borderId="15"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3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70" fillId="0" borderId="25"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0" fillId="0" borderId="14" xfId="0" applyBorder="1" applyAlignment="1">
      <alignment horizontal="center" vertical="center"/>
    </xf>
    <xf numFmtId="0" fontId="0" fillId="0" borderId="21" xfId="0" applyBorder="1" applyAlignment="1">
      <alignment horizontal="center" vertical="center"/>
    </xf>
    <xf numFmtId="0" fontId="70" fillId="0" borderId="62" xfId="0" applyFont="1" applyFill="1" applyBorder="1" applyAlignment="1">
      <alignment horizontal="center" vertical="center"/>
    </xf>
    <xf numFmtId="0" fontId="70" fillId="0" borderId="14"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35" fillId="0" borderId="0" xfId="0" applyFont="1" applyFill="1" applyAlignment="1">
      <alignment horizontal="center" vertical="top"/>
    </xf>
    <xf numFmtId="49" fontId="35" fillId="0" borderId="11" xfId="0" applyNumberFormat="1" applyFont="1" applyFill="1" applyBorder="1" applyAlignment="1">
      <alignment horizontal="center" vertical="center"/>
    </xf>
    <xf numFmtId="0" fontId="0" fillId="0" borderId="39" xfId="0" applyBorder="1" applyAlignment="1">
      <alignment horizontal="center" vertical="center"/>
    </xf>
    <xf numFmtId="0" fontId="35"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3"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23" fillId="0" borderId="10" xfId="54" applyFont="1" applyFill="1" applyBorder="1" applyAlignment="1">
      <alignment vertical="center" wrapText="1"/>
    </xf>
    <xf numFmtId="0" fontId="28" fillId="0" borderId="10" xfId="54" applyFill="1" applyBorder="1" applyAlignment="1">
      <alignment vertical="center"/>
    </xf>
    <xf numFmtId="0" fontId="23" fillId="0" borderId="25" xfId="54" applyFont="1" applyBorder="1" applyAlignment="1">
      <alignment horizontal="center" vertical="center"/>
    </xf>
    <xf numFmtId="0" fontId="23" fillId="0" borderId="27" xfId="54" applyFont="1" applyBorder="1" applyAlignment="1">
      <alignment horizontal="center" vertical="center"/>
    </xf>
    <xf numFmtId="0" fontId="36" fillId="0" borderId="10" xfId="0" applyFont="1" applyFill="1" applyBorder="1" applyAlignment="1">
      <alignment horizontal="center" vertical="center"/>
    </xf>
    <xf numFmtId="0" fontId="36" fillId="0" borderId="15"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7" xfId="0" applyFont="1" applyFill="1" applyBorder="1" applyAlignment="1">
      <alignment horizontal="center" vertical="center" wrapText="1"/>
    </xf>
    <xf numFmtId="49" fontId="35" fillId="0" borderId="39" xfId="0" applyNumberFormat="1" applyFont="1" applyFill="1" applyBorder="1" applyAlignment="1">
      <alignment horizontal="center" vertical="center"/>
    </xf>
    <xf numFmtId="0" fontId="35" fillId="0" borderId="10" xfId="0" applyFont="1" applyFill="1" applyBorder="1" applyAlignment="1">
      <alignment horizontal="left" vertical="center" wrapText="1"/>
    </xf>
    <xf numFmtId="0" fontId="0" fillId="0" borderId="10" xfId="0" applyBorder="1" applyAlignment="1"/>
    <xf numFmtId="0" fontId="35" fillId="0" borderId="10" xfId="0" applyFont="1" applyFill="1" applyBorder="1" applyAlignment="1">
      <alignment horizontal="right" vertical="center"/>
    </xf>
    <xf numFmtId="0" fontId="36" fillId="0" borderId="62" xfId="0" applyFont="1" applyFill="1" applyBorder="1" applyAlignment="1">
      <alignment horizontal="center" vertical="center"/>
    </xf>
    <xf numFmtId="176" fontId="35" fillId="0" borderId="10" xfId="0" applyNumberFormat="1" applyFont="1" applyFill="1" applyBorder="1" applyAlignment="1">
      <alignment horizontal="right" vertical="center"/>
    </xf>
    <xf numFmtId="0" fontId="25" fillId="0" borderId="0" xfId="0" applyFont="1" applyFill="1" applyBorder="1" applyAlignment="1">
      <alignment horizontal="left" vertical="center"/>
    </xf>
    <xf numFmtId="0" fontId="25" fillId="0" borderId="25" xfId="0" applyFont="1" applyFill="1" applyBorder="1" applyAlignment="1">
      <alignment horizontal="left" vertical="center" wrapText="1" indent="1"/>
    </xf>
    <xf numFmtId="0" fontId="25" fillId="0" borderId="26" xfId="0" applyFont="1" applyFill="1" applyBorder="1" applyAlignment="1">
      <alignment horizontal="left" vertical="center" wrapText="1" indent="1"/>
    </xf>
    <xf numFmtId="0" fontId="25" fillId="0" borderId="27" xfId="0" applyFont="1" applyFill="1" applyBorder="1" applyAlignment="1">
      <alignment horizontal="left" vertical="center" wrapText="1" indent="1"/>
    </xf>
    <xf numFmtId="0" fontId="25" fillId="0" borderId="0" xfId="0" applyFont="1" applyFill="1" applyBorder="1" applyAlignment="1">
      <alignment horizontal="left" vertical="top" wrapText="1"/>
    </xf>
    <xf numFmtId="0" fontId="25" fillId="0" borderId="26" xfId="0" applyFont="1" applyFill="1" applyBorder="1" applyAlignment="1">
      <alignment horizontal="left" vertical="center" indent="1"/>
    </xf>
    <xf numFmtId="0" fontId="25" fillId="0" borderId="27" xfId="0" applyFont="1" applyFill="1" applyBorder="1" applyAlignment="1">
      <alignment horizontal="left" vertical="center" indent="1"/>
    </xf>
    <xf numFmtId="0" fontId="25" fillId="0" borderId="25" xfId="0" applyFont="1" applyFill="1" applyBorder="1" applyAlignment="1">
      <alignment horizontal="left" vertical="center" indent="1"/>
    </xf>
    <xf numFmtId="0" fontId="23" fillId="0" borderId="27" xfId="0" applyFont="1" applyFill="1" applyBorder="1" applyAlignment="1">
      <alignment horizontal="left"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43" fillId="0" borderId="0" xfId="0" applyFont="1" applyFill="1" applyAlignment="1">
      <alignment horizontal="center" vertical="center" wrapText="1"/>
    </xf>
    <xf numFmtId="0" fontId="23" fillId="0" borderId="1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7" xfId="0"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2" fillId="0" borderId="0" xfId="58" applyAlignment="1">
      <alignment horizontal="left" vertical="center"/>
    </xf>
    <xf numFmtId="0" fontId="2" fillId="0" borderId="10" xfId="58" applyBorder="1" applyAlignment="1">
      <alignment horizontal="center" vertical="center"/>
    </xf>
    <xf numFmtId="0" fontId="2" fillId="0" borderId="10" xfId="58" applyBorder="1" applyAlignment="1">
      <alignment horizontal="center" vertical="center" wrapText="1"/>
    </xf>
    <xf numFmtId="186" fontId="2" fillId="0" borderId="25" xfId="58" applyNumberFormat="1" applyBorder="1" applyAlignment="1">
      <alignment horizontal="center" vertical="center"/>
    </xf>
    <xf numFmtId="186" fontId="2" fillId="0" borderId="26" xfId="58" applyNumberFormat="1" applyBorder="1" applyAlignment="1">
      <alignment horizontal="center" vertical="center"/>
    </xf>
    <xf numFmtId="177" fontId="0" fillId="31" borderId="25" xfId="59" applyNumberFormat="1" applyFont="1" applyFill="1" applyBorder="1" applyAlignment="1">
      <alignment horizontal="center" vertical="center"/>
    </xf>
    <xf numFmtId="177" fontId="0" fillId="31" borderId="26" xfId="59" applyNumberFormat="1" applyFont="1" applyFill="1" applyBorder="1" applyAlignment="1">
      <alignment horizontal="center" vertical="center"/>
    </xf>
    <xf numFmtId="177" fontId="0" fillId="31" borderId="27" xfId="59" applyNumberFormat="1" applyFont="1" applyFill="1" applyBorder="1" applyAlignment="1">
      <alignment horizontal="center" vertical="center"/>
    </xf>
    <xf numFmtId="0" fontId="2" fillId="30" borderId="25" xfId="58" applyFill="1" applyBorder="1" applyAlignment="1">
      <alignment horizontal="center" vertical="center"/>
    </xf>
    <xf numFmtId="0" fontId="2" fillId="30" borderId="26" xfId="58" applyFill="1" applyBorder="1" applyAlignment="1">
      <alignment horizontal="center" vertical="center"/>
    </xf>
    <xf numFmtId="0" fontId="2" fillId="0" borderId="25" xfId="58" applyBorder="1" applyAlignment="1">
      <alignment horizontal="center" vertical="center"/>
    </xf>
    <xf numFmtId="0" fontId="2" fillId="0" borderId="26" xfId="58" applyBorder="1" applyAlignment="1">
      <alignment horizontal="center" vertical="center"/>
    </xf>
    <xf numFmtId="0" fontId="2" fillId="0" borderId="25" xfId="58" applyBorder="1" applyAlignment="1">
      <alignment horizontal="center" vertical="center" wrapText="1"/>
    </xf>
    <xf numFmtId="0" fontId="2" fillId="0" borderId="26" xfId="58" applyBorder="1" applyAlignment="1">
      <alignment horizontal="center" vertical="center" wrapText="1"/>
    </xf>
    <xf numFmtId="0" fontId="2" fillId="0" borderId="27" xfId="58" applyBorder="1" applyAlignment="1">
      <alignment horizontal="center" vertical="center" wrapText="1"/>
    </xf>
    <xf numFmtId="0" fontId="2" fillId="0" borderId="27" xfId="58" applyBorder="1" applyAlignment="1">
      <alignment horizontal="center" vertical="center"/>
    </xf>
    <xf numFmtId="0" fontId="2" fillId="30" borderId="10" xfId="58" applyFill="1" applyBorder="1" applyAlignment="1">
      <alignment horizontal="center" vertical="center"/>
    </xf>
    <xf numFmtId="0" fontId="86" fillId="0" borderId="0" xfId="58" applyFont="1" applyAlignment="1">
      <alignment horizontal="center" vertical="center"/>
    </xf>
    <xf numFmtId="0" fontId="2" fillId="30" borderId="61" xfId="58" applyFill="1" applyBorder="1" applyAlignment="1">
      <alignment horizontal="center" vertical="center" shrinkToFit="1"/>
    </xf>
    <xf numFmtId="0" fontId="2" fillId="30" borderId="42" xfId="58" applyFill="1" applyBorder="1" applyAlignment="1">
      <alignment horizontal="center" vertical="center" shrinkToFit="1"/>
    </xf>
    <xf numFmtId="0" fontId="44" fillId="0" borderId="25" xfId="0" applyFont="1" applyFill="1" applyBorder="1" applyAlignment="1">
      <alignment horizontal="center" vertical="center"/>
    </xf>
    <xf numFmtId="1" fontId="23" fillId="0" borderId="25" xfId="0" applyNumberFormat="1" applyFont="1" applyFill="1" applyBorder="1" applyAlignment="1">
      <alignment horizontal="center" vertical="center"/>
    </xf>
    <xf numFmtId="1" fontId="23" fillId="0" borderId="26" xfId="0" applyNumberFormat="1" applyFont="1" applyFill="1" applyBorder="1" applyAlignment="1">
      <alignment horizontal="center" vertical="center"/>
    </xf>
    <xf numFmtId="0" fontId="25" fillId="0" borderId="25" xfId="0" applyFont="1" applyFill="1" applyBorder="1" applyAlignment="1">
      <alignment horizontal="center" vertical="center"/>
    </xf>
    <xf numFmtId="0" fontId="85" fillId="0" borderId="0" xfId="58" applyFont="1" applyAlignment="1">
      <alignment horizontal="left" vertical="center"/>
    </xf>
    <xf numFmtId="0" fontId="55" fillId="0" borderId="0" xfId="45" applyFont="1" applyFill="1" applyBorder="1" applyAlignment="1">
      <alignment horizontal="left" vertical="center" wrapText="1" indent="1"/>
    </xf>
    <xf numFmtId="0" fontId="55" fillId="0" borderId="0" xfId="45" applyFont="1" applyFill="1" applyBorder="1" applyAlignment="1">
      <alignment horizontal="left" vertical="center" indent="1"/>
    </xf>
    <xf numFmtId="0" fontId="51" fillId="0" borderId="25" xfId="45" applyFont="1" applyBorder="1" applyAlignment="1">
      <alignment horizontal="left" vertical="center" indent="1"/>
    </xf>
    <xf numFmtId="0" fontId="51" fillId="0" borderId="26" xfId="45" applyFont="1" applyBorder="1" applyAlignment="1">
      <alignment horizontal="left" vertical="center" indent="1"/>
    </xf>
    <xf numFmtId="0" fontId="51" fillId="0" borderId="27" xfId="45" applyFont="1" applyBorder="1" applyAlignment="1">
      <alignment horizontal="left" vertical="center" indent="1"/>
    </xf>
    <xf numFmtId="178" fontId="51" fillId="29" borderId="10" xfId="45" applyNumberFormat="1" applyFont="1" applyFill="1" applyBorder="1" applyAlignment="1">
      <alignment horizontal="center" vertical="center"/>
    </xf>
    <xf numFmtId="0" fontId="51" fillId="27" borderId="10" xfId="45" applyFont="1" applyFill="1" applyBorder="1" applyAlignment="1">
      <alignment horizontal="center" vertical="center"/>
    </xf>
    <xf numFmtId="0" fontId="51" fillId="29" borderId="10" xfId="45" applyFont="1" applyFill="1" applyBorder="1" applyAlignment="1">
      <alignment horizontal="center" vertical="center"/>
    </xf>
    <xf numFmtId="0" fontId="51" fillId="27" borderId="12" xfId="45" applyFont="1" applyFill="1" applyBorder="1" applyAlignment="1">
      <alignment horizontal="center" vertical="center"/>
    </xf>
    <xf numFmtId="0" fontId="51" fillId="27" borderId="13" xfId="45" applyFont="1" applyFill="1" applyBorder="1" applyAlignment="1">
      <alignment horizontal="center" vertical="center"/>
    </xf>
    <xf numFmtId="0" fontId="51" fillId="0" borderId="16" xfId="45" applyFont="1" applyBorder="1" applyAlignment="1">
      <alignment horizontal="center" vertical="center"/>
    </xf>
    <xf numFmtId="0" fontId="51" fillId="0" borderId="17" xfId="45" applyFont="1" applyBorder="1" applyAlignment="1">
      <alignment horizontal="center" vertical="center"/>
    </xf>
    <xf numFmtId="0" fontId="56" fillId="0" borderId="16" xfId="45" applyFont="1" applyBorder="1" applyAlignment="1">
      <alignment horizontal="center" vertical="center" wrapText="1"/>
    </xf>
    <xf numFmtId="0" fontId="56" fillId="0" borderId="17" xfId="45" applyFont="1" applyBorder="1" applyAlignment="1">
      <alignment horizontal="center" vertical="center" wrapText="1"/>
    </xf>
    <xf numFmtId="0" fontId="51" fillId="0" borderId="84" xfId="45" applyFont="1" applyFill="1" applyBorder="1" applyAlignment="1">
      <alignment horizontal="center" vertical="center"/>
    </xf>
    <xf numFmtId="0" fontId="51" fillId="0" borderId="85" xfId="45" applyFont="1" applyFill="1" applyBorder="1" applyAlignment="1">
      <alignment horizontal="center" vertical="center"/>
    </xf>
    <xf numFmtId="0" fontId="51" fillId="0" borderId="86" xfId="45" applyFont="1" applyFill="1" applyBorder="1" applyAlignment="1">
      <alignment horizontal="center" vertical="center"/>
    </xf>
    <xf numFmtId="0" fontId="51" fillId="0" borderId="10" xfId="45" applyFont="1" applyBorder="1" applyAlignment="1">
      <alignment horizontal="center" vertical="center"/>
    </xf>
    <xf numFmtId="0" fontId="58" fillId="0" borderId="10" xfId="45" applyFont="1" applyBorder="1" applyAlignment="1">
      <alignment horizontal="center" vertical="center" wrapText="1"/>
    </xf>
    <xf numFmtId="0" fontId="51" fillId="0" borderId="10" xfId="45" applyFont="1" applyBorder="1" applyAlignment="1">
      <alignment horizontal="center" vertical="center" wrapText="1"/>
    </xf>
    <xf numFmtId="0" fontId="51" fillId="29" borderId="12" xfId="45" applyFont="1" applyFill="1" applyBorder="1" applyAlignment="1">
      <alignment horizontal="center" vertical="center"/>
    </xf>
    <xf numFmtId="0" fontId="51" fillId="29" borderId="13" xfId="45" applyFont="1" applyFill="1" applyBorder="1" applyAlignment="1">
      <alignment horizontal="center" vertical="center"/>
    </xf>
    <xf numFmtId="0" fontId="54" fillId="0" borderId="25" xfId="45" applyFont="1" applyBorder="1" applyAlignment="1">
      <alignment horizontal="center" vertical="center"/>
    </xf>
    <xf numFmtId="0" fontId="54" fillId="0" borderId="26" xfId="45" applyFont="1" applyBorder="1" applyAlignment="1">
      <alignment horizontal="center" vertical="center"/>
    </xf>
    <xf numFmtId="0" fontId="54" fillId="0" borderId="27" xfId="45" applyFont="1" applyBorder="1" applyAlignment="1">
      <alignment horizontal="center" vertical="center"/>
    </xf>
    <xf numFmtId="0" fontId="51" fillId="0" borderId="11" xfId="45" applyFont="1" applyBorder="1" applyAlignment="1">
      <alignment horizontal="center" vertical="center"/>
    </xf>
    <xf numFmtId="0" fontId="51" fillId="0" borderId="39" xfId="45" applyFont="1" applyBorder="1" applyAlignment="1">
      <alignment horizontal="center" vertical="center"/>
    </xf>
    <xf numFmtId="0" fontId="57" fillId="27" borderId="12" xfId="45" applyFont="1" applyFill="1" applyBorder="1" applyAlignment="1">
      <alignment horizontal="left" vertical="top"/>
    </xf>
    <xf numFmtId="0" fontId="57" fillId="27" borderId="13" xfId="45" applyFont="1" applyFill="1" applyBorder="1" applyAlignment="1">
      <alignment horizontal="left" vertical="top"/>
    </xf>
    <xf numFmtId="0" fontId="57" fillId="27" borderId="14" xfId="45" applyFont="1" applyFill="1" applyBorder="1" applyAlignment="1">
      <alignment horizontal="left" vertical="top"/>
    </xf>
    <xf numFmtId="0" fontId="55" fillId="27" borderId="19" xfId="45" applyFont="1" applyFill="1" applyBorder="1" applyAlignment="1">
      <alignment horizontal="left" vertical="top"/>
    </xf>
    <xf numFmtId="0" fontId="55" fillId="27" borderId="20" xfId="45" applyFont="1" applyFill="1" applyBorder="1" applyAlignment="1">
      <alignment horizontal="left" vertical="top"/>
    </xf>
    <xf numFmtId="0" fontId="55" fillId="27" borderId="21" xfId="45" applyFont="1" applyFill="1" applyBorder="1" applyAlignment="1">
      <alignment horizontal="left" vertical="top"/>
    </xf>
    <xf numFmtId="0" fontId="55" fillId="0" borderId="13" xfId="45" applyFont="1" applyBorder="1" applyAlignment="1">
      <alignment horizontal="left" vertical="center" wrapText="1" indent="1"/>
    </xf>
    <xf numFmtId="0" fontId="51" fillId="0" borderId="66" xfId="45" applyFont="1" applyFill="1" applyBorder="1" applyAlignment="1">
      <alignment horizontal="center" vertical="center"/>
    </xf>
    <xf numFmtId="0" fontId="59" fillId="0" borderId="0" xfId="45" applyFont="1" applyFill="1" applyBorder="1" applyAlignment="1">
      <alignment horizontal="left" vertical="center" wrapText="1" indent="1"/>
    </xf>
    <xf numFmtId="0" fontId="59" fillId="0" borderId="0" xfId="45" applyFont="1" applyFill="1" applyBorder="1" applyAlignment="1">
      <alignment horizontal="left" vertical="center" indent="1"/>
    </xf>
    <xf numFmtId="0" fontId="51" fillId="25" borderId="10" xfId="45" applyFont="1" applyFill="1" applyBorder="1" applyAlignment="1">
      <alignment horizontal="center" vertical="center"/>
    </xf>
    <xf numFmtId="10" fontId="51" fillId="29" borderId="12" xfId="47" applyNumberFormat="1" applyFont="1" applyFill="1" applyBorder="1" applyAlignment="1">
      <alignment horizontal="center" vertical="center"/>
    </xf>
    <xf numFmtId="10" fontId="51" fillId="29" borderId="13" xfId="47" applyNumberFormat="1" applyFont="1" applyFill="1" applyBorder="1" applyAlignment="1">
      <alignment horizontal="center" vertical="center"/>
    </xf>
    <xf numFmtId="0" fontId="51" fillId="29" borderId="25" xfId="45" applyFont="1" applyFill="1" applyBorder="1" applyAlignment="1">
      <alignment horizontal="center" vertical="center"/>
    </xf>
    <xf numFmtId="0" fontId="51" fillId="29" borderId="26" xfId="45" applyFont="1" applyFill="1" applyBorder="1" applyAlignment="1">
      <alignment horizontal="center" vertical="center"/>
    </xf>
    <xf numFmtId="0" fontId="51" fillId="29" borderId="27" xfId="45" applyFont="1" applyFill="1" applyBorder="1" applyAlignment="1">
      <alignment horizontal="center" vertical="center"/>
    </xf>
    <xf numFmtId="38" fontId="51" fillId="27" borderId="12" xfId="46" applyFont="1" applyFill="1" applyBorder="1" applyAlignment="1">
      <alignment horizontal="center" vertical="center"/>
    </xf>
    <xf numFmtId="38" fontId="51" fillId="27" borderId="13" xfId="46" applyFont="1" applyFill="1" applyBorder="1" applyAlignment="1">
      <alignment horizontal="center" vertical="center"/>
    </xf>
    <xf numFmtId="0" fontId="51" fillId="28" borderId="10" xfId="45" applyFont="1" applyFill="1" applyBorder="1" applyAlignment="1">
      <alignment horizontal="left" vertical="center" indent="1" shrinkToFit="1"/>
    </xf>
    <xf numFmtId="38" fontId="51" fillId="27" borderId="25" xfId="46" applyFont="1" applyFill="1" applyBorder="1" applyAlignment="1">
      <alignment horizontal="center" vertical="center"/>
    </xf>
    <xf numFmtId="38" fontId="51" fillId="27" borderId="26" xfId="46" applyFont="1" applyFill="1" applyBorder="1" applyAlignment="1">
      <alignment horizontal="center" vertical="center"/>
    </xf>
    <xf numFmtId="0" fontId="51" fillId="0" borderId="19" xfId="45" applyFont="1" applyBorder="1" applyAlignment="1">
      <alignment horizontal="left" vertical="center" indent="1"/>
    </xf>
    <xf numFmtId="0" fontId="51" fillId="0" borderId="20" xfId="45" applyFont="1" applyBorder="1" applyAlignment="1">
      <alignment horizontal="left" vertical="center" indent="1"/>
    </xf>
    <xf numFmtId="0" fontId="51" fillId="29" borderId="19" xfId="45" applyFont="1" applyFill="1" applyBorder="1" applyAlignment="1">
      <alignment horizontal="center" vertical="center"/>
    </xf>
    <xf numFmtId="0" fontId="51" fillId="29" borderId="20" xfId="45" applyFont="1" applyFill="1" applyBorder="1" applyAlignment="1">
      <alignment horizontal="center" vertical="center"/>
    </xf>
    <xf numFmtId="0" fontId="51" fillId="29" borderId="21" xfId="45" applyFont="1" applyFill="1" applyBorder="1" applyAlignment="1">
      <alignment horizontal="center" vertical="center"/>
    </xf>
    <xf numFmtId="0" fontId="51" fillId="28" borderId="25" xfId="45" applyFont="1" applyFill="1" applyBorder="1" applyAlignment="1">
      <alignment horizontal="center" vertical="center"/>
    </xf>
    <xf numFmtId="0" fontId="51" fillId="28" borderId="26" xfId="45" applyFont="1" applyFill="1" applyBorder="1" applyAlignment="1">
      <alignment horizontal="center" vertical="center"/>
    </xf>
    <xf numFmtId="0" fontId="51" fillId="28" borderId="27" xfId="45" applyFont="1" applyFill="1" applyBorder="1" applyAlignment="1">
      <alignment horizontal="center" vertical="center"/>
    </xf>
    <xf numFmtId="0" fontId="51" fillId="0" borderId="25" xfId="45" applyFont="1" applyFill="1" applyBorder="1" applyAlignment="1">
      <alignment horizontal="center" vertical="center"/>
    </xf>
    <xf numFmtId="0" fontId="51" fillId="0" borderId="26" xfId="45" applyFont="1" applyFill="1" applyBorder="1" applyAlignment="1">
      <alignment horizontal="center" vertical="center"/>
    </xf>
    <xf numFmtId="0" fontId="51" fillId="0" borderId="27" xfId="45" applyFont="1" applyFill="1" applyBorder="1" applyAlignment="1">
      <alignment horizontal="center" vertical="center"/>
    </xf>
    <xf numFmtId="0" fontId="55" fillId="0" borderId="0" xfId="45" applyFont="1" applyFill="1" applyBorder="1" applyAlignment="1">
      <alignment horizontal="left" vertical="center" wrapText="1"/>
    </xf>
    <xf numFmtId="0" fontId="51" fillId="0" borderId="25" xfId="45" applyFont="1" applyBorder="1" applyAlignment="1">
      <alignment horizontal="center" vertical="center"/>
    </xf>
    <xf numFmtId="0" fontId="51" fillId="0" borderId="26" xfId="45" applyFont="1" applyBorder="1" applyAlignment="1">
      <alignment horizontal="center" vertical="center"/>
    </xf>
    <xf numFmtId="0" fontId="51" fillId="27" borderId="26" xfId="45" applyFont="1" applyFill="1" applyBorder="1" applyAlignment="1">
      <alignment horizontal="center" vertical="center"/>
    </xf>
    <xf numFmtId="0" fontId="51" fillId="0" borderId="27" xfId="45" applyFont="1" applyBorder="1" applyAlignment="1">
      <alignment horizontal="center" vertical="center"/>
    </xf>
    <xf numFmtId="0" fontId="51" fillId="27" borderId="25" xfId="45" applyFont="1" applyFill="1" applyBorder="1" applyAlignment="1">
      <alignment horizontal="center" vertical="center"/>
    </xf>
    <xf numFmtId="0" fontId="51" fillId="27" borderId="27" xfId="45" applyFont="1" applyFill="1" applyBorder="1" applyAlignment="1">
      <alignment horizontal="center" vertical="center"/>
    </xf>
    <xf numFmtId="0" fontId="53" fillId="0" borderId="0" xfId="45" applyFont="1" applyAlignment="1">
      <alignment horizontal="center" vertical="center"/>
    </xf>
    <xf numFmtId="0" fontId="51" fillId="0" borderId="12" xfId="45" applyFont="1" applyBorder="1" applyAlignment="1">
      <alignment horizontal="left" vertical="center" wrapText="1"/>
    </xf>
    <xf numFmtId="0" fontId="51" fillId="0" borderId="13" xfId="45" applyFont="1" applyBorder="1" applyAlignment="1">
      <alignment horizontal="left" vertical="center"/>
    </xf>
    <xf numFmtId="0" fontId="51" fillId="0" borderId="14" xfId="45" applyFont="1" applyBorder="1" applyAlignment="1">
      <alignment horizontal="left" vertical="center"/>
    </xf>
    <xf numFmtId="0" fontId="51" fillId="0" borderId="16" xfId="45" applyFont="1" applyBorder="1" applyAlignment="1">
      <alignment horizontal="left" vertical="center" wrapText="1"/>
    </xf>
    <xf numFmtId="0" fontId="51" fillId="0" borderId="0" xfId="45" applyFont="1" applyBorder="1" applyAlignment="1">
      <alignment horizontal="left" vertical="center"/>
    </xf>
    <xf numFmtId="0" fontId="51" fillId="0" borderId="17" xfId="45" applyFont="1" applyBorder="1" applyAlignment="1">
      <alignment horizontal="left" vertical="center"/>
    </xf>
    <xf numFmtId="0" fontId="51" fillId="0" borderId="16" xfId="45" applyFont="1" applyBorder="1" applyAlignment="1">
      <alignment horizontal="left" vertical="center"/>
    </xf>
    <xf numFmtId="0" fontId="51" fillId="0" borderId="19" xfId="45" applyFont="1" applyBorder="1" applyAlignment="1">
      <alignment horizontal="left" vertical="center"/>
    </xf>
    <xf numFmtId="0" fontId="51" fillId="0" borderId="20" xfId="45" applyFont="1" applyBorder="1" applyAlignment="1">
      <alignment horizontal="left" vertical="center"/>
    </xf>
    <xf numFmtId="0" fontId="51" fillId="0" borderId="21" xfId="45" applyFont="1" applyBorder="1" applyAlignment="1">
      <alignment horizontal="left" vertical="center"/>
    </xf>
    <xf numFmtId="0" fontId="51" fillId="27" borderId="10" xfId="45" applyFont="1" applyFill="1" applyBorder="1" applyAlignment="1">
      <alignment horizontal="left" vertical="center" indent="1"/>
    </xf>
    <xf numFmtId="0" fontId="51" fillId="27" borderId="11" xfId="45" applyFont="1" applyFill="1" applyBorder="1" applyAlignment="1">
      <alignment horizontal="left" vertical="center" indent="1"/>
    </xf>
    <xf numFmtId="0" fontId="28" fillId="0" borderId="0" xfId="49" applyFont="1" applyFill="1" applyBorder="1" applyAlignment="1" applyProtection="1">
      <alignment horizontal="left" vertical="top" wrapText="1"/>
    </xf>
    <xf numFmtId="0" fontId="28" fillId="0" borderId="25" xfId="49" applyFont="1" applyFill="1" applyBorder="1" applyAlignment="1" applyProtection="1">
      <alignment horizontal="center" vertical="top" wrapText="1"/>
    </xf>
    <xf numFmtId="0" fontId="28" fillId="0" borderId="27" xfId="49" applyFont="1" applyFill="1" applyBorder="1" applyAlignment="1" applyProtection="1">
      <alignment horizontal="center" vertical="top" wrapText="1"/>
    </xf>
    <xf numFmtId="0" fontId="28" fillId="0" borderId="25" xfId="49" applyFont="1" applyFill="1" applyBorder="1" applyAlignment="1" applyProtection="1">
      <alignment horizontal="center" vertical="top" shrinkToFit="1"/>
    </xf>
    <xf numFmtId="0" fontId="28" fillId="0" borderId="27" xfId="49" applyFont="1" applyFill="1" applyBorder="1" applyAlignment="1" applyProtection="1">
      <alignment horizontal="center" vertical="top" shrinkToFit="1"/>
    </xf>
    <xf numFmtId="0" fontId="31" fillId="0" borderId="99" xfId="49" applyFont="1" applyFill="1" applyBorder="1" applyAlignment="1" applyProtection="1">
      <alignment horizontal="center" vertical="top" wrapText="1"/>
    </xf>
    <xf numFmtId="0" fontId="31" fillId="0" borderId="63" xfId="49" applyFont="1" applyFill="1" applyBorder="1" applyAlignment="1" applyProtection="1">
      <alignment horizontal="center" vertical="top" wrapText="1"/>
    </xf>
    <xf numFmtId="38" fontId="28" fillId="27" borderId="25" xfId="46" applyFont="1" applyFill="1" applyBorder="1" applyAlignment="1" applyProtection="1">
      <alignment horizontal="center" vertical="center" wrapText="1"/>
    </xf>
    <xf numFmtId="38" fontId="28" fillId="27" borderId="27" xfId="46" applyFont="1" applyFill="1" applyBorder="1" applyAlignment="1" applyProtection="1">
      <alignment horizontal="center" vertical="center" wrapText="1"/>
    </xf>
    <xf numFmtId="38" fontId="28" fillId="29" borderId="100" xfId="46" applyFont="1" applyFill="1" applyBorder="1" applyAlignment="1" applyProtection="1">
      <alignment horizontal="center" vertical="center" wrapText="1"/>
    </xf>
    <xf numFmtId="38" fontId="28" fillId="29" borderId="101" xfId="46" applyFont="1" applyFill="1" applyBorder="1" applyAlignment="1" applyProtection="1">
      <alignment horizontal="center" vertical="center" wrapText="1"/>
    </xf>
    <xf numFmtId="0" fontId="31" fillId="26" borderId="26" xfId="49" applyFont="1" applyFill="1" applyBorder="1" applyAlignment="1" applyProtection="1">
      <alignment horizontal="center"/>
    </xf>
    <xf numFmtId="0" fontId="31" fillId="26" borderId="25" xfId="49" applyFont="1" applyFill="1" applyBorder="1" applyAlignment="1" applyProtection="1">
      <alignment horizontal="center" wrapText="1"/>
    </xf>
    <xf numFmtId="0" fontId="31" fillId="26" borderId="26" xfId="49" applyFont="1" applyFill="1" applyBorder="1" applyAlignment="1" applyProtection="1">
      <alignment horizontal="center" wrapText="1"/>
    </xf>
    <xf numFmtId="0" fontId="31" fillId="26" borderId="27" xfId="49" applyFont="1" applyFill="1" applyBorder="1" applyAlignment="1" applyProtection="1">
      <alignment horizontal="center" wrapText="1"/>
    </xf>
    <xf numFmtId="0" fontId="60" fillId="0" borderId="12" xfId="49" applyFont="1" applyFill="1" applyBorder="1" applyAlignment="1" applyProtection="1">
      <alignment horizontal="left" vertical="top" wrapText="1"/>
    </xf>
    <xf numFmtId="0" fontId="60" fillId="0" borderId="13" xfId="49" applyFont="1" applyFill="1" applyBorder="1" applyAlignment="1" applyProtection="1">
      <alignment horizontal="left" vertical="top" wrapText="1"/>
    </xf>
    <xf numFmtId="0" fontId="60" fillId="0" borderId="14" xfId="49" applyFont="1" applyFill="1" applyBorder="1" applyAlignment="1" applyProtection="1">
      <alignment horizontal="left" vertical="top" wrapText="1"/>
    </xf>
    <xf numFmtId="0" fontId="60" fillId="0" borderId="16" xfId="49" applyFont="1" applyFill="1" applyBorder="1" applyAlignment="1" applyProtection="1">
      <alignment horizontal="left" vertical="top" wrapText="1"/>
    </xf>
    <xf numFmtId="0" fontId="60" fillId="0" borderId="0" xfId="49" applyFont="1" applyFill="1" applyBorder="1" applyAlignment="1" applyProtection="1">
      <alignment horizontal="left" vertical="top" wrapText="1"/>
    </xf>
    <xf numFmtId="0" fontId="60" fillId="0" borderId="17" xfId="49" applyFont="1" applyFill="1" applyBorder="1" applyAlignment="1" applyProtection="1">
      <alignment horizontal="left" vertical="top" wrapText="1"/>
    </xf>
    <xf numFmtId="0" fontId="60" fillId="0" borderId="25" xfId="49" applyFont="1" applyFill="1" applyBorder="1" applyAlignment="1" applyProtection="1">
      <alignment horizontal="left" vertical="top" wrapText="1"/>
    </xf>
    <xf numFmtId="0" fontId="60" fillId="0" borderId="26" xfId="49" applyFont="1" applyFill="1" applyBorder="1" applyAlignment="1" applyProtection="1">
      <alignment horizontal="left" vertical="top" wrapText="1"/>
    </xf>
    <xf numFmtId="0" fontId="60" fillId="0" borderId="27" xfId="49" applyFont="1" applyFill="1" applyBorder="1" applyAlignment="1" applyProtection="1">
      <alignment horizontal="left" vertical="top" wrapText="1"/>
    </xf>
    <xf numFmtId="42" fontId="30" fillId="0" borderId="96" xfId="49" applyNumberFormat="1" applyFont="1" applyBorder="1" applyAlignment="1" applyProtection="1">
      <alignment horizontal="center" vertical="center" wrapText="1"/>
    </xf>
    <xf numFmtId="42" fontId="30" fillId="0" borderId="64" xfId="49" applyNumberFormat="1" applyFont="1" applyBorder="1" applyAlignment="1" applyProtection="1">
      <alignment horizontal="center" vertical="center" wrapText="1"/>
    </xf>
    <xf numFmtId="42" fontId="30" fillId="0" borderId="65" xfId="49" applyNumberFormat="1" applyFont="1" applyBorder="1" applyAlignment="1" applyProtection="1">
      <alignment horizontal="center" vertical="center" wrapText="1"/>
    </xf>
    <xf numFmtId="42" fontId="30" fillId="0" borderId="97" xfId="49" applyNumberFormat="1" applyFont="1" applyBorder="1" applyAlignment="1" applyProtection="1">
      <alignment horizontal="center" vertical="center" wrapText="1"/>
    </xf>
    <xf numFmtId="0" fontId="69" fillId="0" borderId="21" xfId="50" applyFont="1" applyFill="1" applyBorder="1" applyAlignment="1" applyProtection="1">
      <alignment horizontal="left" vertical="top" wrapText="1"/>
    </xf>
    <xf numFmtId="0" fontId="69" fillId="0" borderId="39" xfId="50" applyFont="1" applyFill="1" applyBorder="1" applyAlignment="1" applyProtection="1">
      <alignment horizontal="left" vertical="top" wrapText="1"/>
    </xf>
    <xf numFmtId="0" fontId="31" fillId="0" borderId="11" xfId="49" applyFont="1" applyBorder="1" applyAlignment="1" applyProtection="1">
      <alignment horizontal="center" vertical="center" wrapText="1" readingOrder="1"/>
    </xf>
    <xf numFmtId="0" fontId="31" fillId="0" borderId="15" xfId="49" applyFont="1" applyBorder="1" applyAlignment="1" applyProtection="1">
      <alignment horizontal="center" vertical="center" readingOrder="1"/>
    </xf>
    <xf numFmtId="0" fontId="31" fillId="0" borderId="39" xfId="49" applyFont="1" applyBorder="1" applyAlignment="1" applyProtection="1">
      <alignment horizontal="center" vertical="center" readingOrder="1"/>
    </xf>
    <xf numFmtId="0" fontId="66" fillId="0" borderId="47" xfId="49" applyFont="1" applyBorder="1" applyAlignment="1" applyProtection="1">
      <alignment horizontal="left" vertical="center" wrapText="1"/>
    </xf>
    <xf numFmtId="0" fontId="66" fillId="0" borderId="48" xfId="49" applyFont="1" applyBorder="1" applyAlignment="1" applyProtection="1">
      <alignment horizontal="left" vertical="center" wrapText="1"/>
    </xf>
    <xf numFmtId="0" fontId="66" fillId="0" borderId="49" xfId="49" applyFont="1" applyBorder="1" applyAlignment="1" applyProtection="1">
      <alignment horizontal="left" vertical="center" wrapText="1"/>
    </xf>
    <xf numFmtId="0" fontId="66" fillId="0" borderId="40" xfId="49" applyFont="1" applyBorder="1" applyAlignment="1" applyProtection="1">
      <alignment horizontal="left" vertical="center" wrapText="1"/>
    </xf>
    <xf numFmtId="0" fontId="66" fillId="0" borderId="42" xfId="49" applyFont="1" applyBorder="1" applyAlignment="1" applyProtection="1">
      <alignment horizontal="left" vertical="center" wrapText="1"/>
    </xf>
    <xf numFmtId="0" fontId="66" fillId="0" borderId="43" xfId="49" applyFont="1" applyBorder="1" applyAlignment="1" applyProtection="1">
      <alignment horizontal="left" vertical="center" wrapText="1"/>
    </xf>
    <xf numFmtId="0" fontId="66" fillId="0" borderId="44" xfId="49" applyFont="1" applyBorder="1" applyAlignment="1" applyProtection="1">
      <alignment horizontal="left" vertical="center" wrapText="1"/>
    </xf>
    <xf numFmtId="0" fontId="66" fillId="0" borderId="45" xfId="49" applyFont="1" applyBorder="1" applyAlignment="1" applyProtection="1">
      <alignment horizontal="left" vertical="center" wrapText="1"/>
    </xf>
    <xf numFmtId="0" fontId="66" fillId="0" borderId="46" xfId="49" applyFont="1" applyBorder="1" applyAlignment="1" applyProtection="1">
      <alignment horizontal="left" vertical="center" wrapText="1"/>
    </xf>
    <xf numFmtId="0" fontId="30" fillId="0" borderId="87" xfId="49" applyFont="1" applyBorder="1" applyAlignment="1" applyProtection="1">
      <alignment horizontal="center" vertical="center" shrinkToFit="1"/>
    </xf>
    <xf numFmtId="0" fontId="30" fillId="0" borderId="90" xfId="49" applyFont="1" applyBorder="1" applyAlignment="1" applyProtection="1">
      <alignment horizontal="center" vertical="center" shrinkToFit="1"/>
    </xf>
    <xf numFmtId="0" fontId="30" fillId="0" borderId="92" xfId="49" applyFont="1" applyBorder="1" applyAlignment="1" applyProtection="1">
      <alignment horizontal="center" vertical="center" shrinkToFit="1"/>
    </xf>
    <xf numFmtId="0" fontId="31" fillId="0" borderId="88" xfId="49" applyFont="1" applyBorder="1" applyAlignment="1" applyProtection="1">
      <alignment horizontal="left" vertical="center"/>
    </xf>
    <xf numFmtId="0" fontId="31" fillId="0" borderId="49" xfId="49" applyFont="1" applyBorder="1" applyAlignment="1" applyProtection="1">
      <alignment horizontal="left" vertical="center"/>
    </xf>
    <xf numFmtId="0" fontId="66" fillId="0" borderId="91" xfId="49" applyFont="1" applyBorder="1" applyAlignment="1" applyProtection="1">
      <alignment horizontal="left" vertical="center" wrapText="1" shrinkToFit="1"/>
    </xf>
    <xf numFmtId="0" fontId="66" fillId="0" borderId="43" xfId="49" applyFont="1" applyBorder="1" applyAlignment="1" applyProtection="1">
      <alignment horizontal="left" vertical="center" wrapText="1" shrinkToFit="1"/>
    </xf>
    <xf numFmtId="0" fontId="66" fillId="0" borderId="93" xfId="49" applyFont="1" applyBorder="1" applyAlignment="1" applyProtection="1">
      <alignment horizontal="left" vertical="center" wrapText="1" shrinkToFit="1"/>
    </xf>
    <xf numFmtId="0" fontId="66" fillId="0" borderId="46" xfId="49" applyFont="1" applyBorder="1" applyAlignment="1" applyProtection="1">
      <alignment horizontal="left" vertical="center" wrapText="1" shrinkToFit="1"/>
    </xf>
    <xf numFmtId="0" fontId="66" fillId="0" borderId="95" xfId="49" applyFont="1" applyBorder="1" applyAlignment="1" applyProtection="1">
      <alignment horizontal="left" vertical="center" wrapText="1"/>
    </xf>
    <xf numFmtId="0" fontId="66" fillId="0" borderId="21" xfId="49" applyFont="1" applyBorder="1" applyAlignment="1" applyProtection="1">
      <alignment horizontal="left" vertical="center" wrapText="1"/>
    </xf>
    <xf numFmtId="0" fontId="62" fillId="0" borderId="0" xfId="50" applyFont="1" applyFill="1" applyAlignment="1">
      <alignment horizontal="right" vertical="center"/>
    </xf>
    <xf numFmtId="0" fontId="39" fillId="0" borderId="0" xfId="49" applyFont="1" applyFill="1" applyAlignment="1" applyProtection="1">
      <alignment horizontal="center" vertical="center"/>
    </xf>
    <xf numFmtId="0" fontId="60" fillId="0" borderId="0" xfId="48" applyFont="1" applyFill="1" applyAlignment="1">
      <alignment horizontal="left" vertical="center" wrapText="1"/>
    </xf>
    <xf numFmtId="0" fontId="31" fillId="26" borderId="11" xfId="49" applyFont="1" applyFill="1" applyBorder="1" applyAlignment="1" applyProtection="1">
      <alignment horizontal="center" vertical="center" shrinkToFit="1"/>
    </xf>
    <xf numFmtId="0" fontId="64" fillId="26" borderId="39" xfId="50" applyFont="1" applyFill="1" applyBorder="1" applyAlignment="1" applyProtection="1">
      <alignment vertical="center" shrinkToFit="1"/>
    </xf>
    <xf numFmtId="180" fontId="31" fillId="29" borderId="25" xfId="49" applyNumberFormat="1" applyFont="1" applyFill="1" applyBorder="1" applyAlignment="1" applyProtection="1">
      <alignment horizontal="center"/>
    </xf>
    <xf numFmtId="180" fontId="31" fillId="29" borderId="26" xfId="49" applyNumberFormat="1" applyFont="1" applyFill="1" applyBorder="1" applyAlignment="1" applyProtection="1">
      <alignment horizontal="center"/>
    </xf>
    <xf numFmtId="180" fontId="31" fillId="29" borderId="27" xfId="49" applyNumberFormat="1" applyFont="1" applyFill="1" applyBorder="1" applyAlignment="1" applyProtection="1">
      <alignment horizontal="center"/>
    </xf>
    <xf numFmtId="0" fontId="31" fillId="26" borderId="11" xfId="49" applyFont="1" applyFill="1" applyBorder="1" applyAlignment="1" applyProtection="1">
      <alignment horizontal="center" vertical="center" wrapText="1"/>
    </xf>
    <xf numFmtId="0" fontId="31" fillId="26" borderId="39" xfId="49" applyFont="1" applyFill="1" applyBorder="1" applyAlignment="1" applyProtection="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0" xfId="0" applyFont="1" applyAlignment="1">
      <alignment horizontal="center" vertical="center"/>
    </xf>
    <xf numFmtId="0" fontId="23" fillId="0" borderId="11" xfId="0" applyFont="1" applyBorder="1" applyAlignment="1">
      <alignment horizontal="center" vertical="center" textRotation="255" wrapText="1"/>
    </xf>
    <xf numFmtId="0" fontId="23" fillId="0" borderId="15"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0" fillId="0" borderId="13" xfId="0" applyFont="1" applyBorder="1" applyAlignment="1">
      <alignment horizontal="left" vertical="center" wrapText="1"/>
    </xf>
    <xf numFmtId="0" fontId="23" fillId="0" borderId="16"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14"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17"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55" xfId="0" applyFont="1" applyBorder="1" applyAlignment="1">
      <alignment horizontal="justify" vertical="center" wrapText="1"/>
    </xf>
    <xf numFmtId="0" fontId="23" fillId="0" borderId="56" xfId="0" applyFont="1" applyBorder="1" applyAlignment="1">
      <alignment horizontal="justify"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left" wrapText="1"/>
    </xf>
    <xf numFmtId="0" fontId="0" fillId="0" borderId="10" xfId="0" applyFont="1" applyBorder="1" applyAlignment="1">
      <alignment horizontal="left" wrapText="1"/>
    </xf>
    <xf numFmtId="0" fontId="0" fillId="0" borderId="25" xfId="0" applyFont="1" applyBorder="1" applyAlignment="1">
      <alignment horizontal="left" wrapText="1"/>
    </xf>
    <xf numFmtId="0" fontId="23" fillId="0" borderId="26" xfId="0" applyFont="1" applyBorder="1" applyAlignment="1">
      <alignment horizontal="center" wrapText="1"/>
    </xf>
    <xf numFmtId="0" fontId="23" fillId="0" borderId="27" xfId="0" applyFont="1" applyBorder="1" applyAlignment="1">
      <alignment horizontal="center" wrapText="1"/>
    </xf>
    <xf numFmtId="0" fontId="23" fillId="0" borderId="25" xfId="0" applyFont="1" applyBorder="1" applyAlignment="1">
      <alignment horizontal="left" shrinkToFit="1"/>
    </xf>
    <xf numFmtId="0" fontId="23" fillId="0" borderId="26" xfId="0" applyFont="1" applyBorder="1" applyAlignment="1">
      <alignment horizontal="left" shrinkToFit="1"/>
    </xf>
    <xf numFmtId="0" fontId="23" fillId="0" borderId="27" xfId="0" applyFont="1" applyBorder="1" applyAlignment="1">
      <alignment horizontal="left" shrinkToFit="1"/>
    </xf>
    <xf numFmtId="0" fontId="23" fillId="0" borderId="26" xfId="0" applyFont="1" applyBorder="1" applyAlignment="1">
      <alignment horizontal="justify" wrapText="1"/>
    </xf>
    <xf numFmtId="0" fontId="23" fillId="0" borderId="10" xfId="0" applyFont="1" applyBorder="1" applyAlignment="1">
      <alignment horizontal="left" vertical="center" wrapText="1"/>
    </xf>
    <xf numFmtId="0" fontId="0"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11" xfId="0" applyFont="1" applyBorder="1" applyAlignment="1">
      <alignment horizontal="center" vertical="center" textRotation="255" shrinkToFit="1"/>
    </xf>
    <xf numFmtId="0" fontId="23" fillId="0" borderId="15"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5" fillId="0" borderId="10" xfId="0" applyFont="1" applyBorder="1" applyAlignment="1">
      <alignment horizontal="left" vertical="center" wrapText="1"/>
    </xf>
    <xf numFmtId="0" fontId="23" fillId="0" borderId="10" xfId="0" applyFont="1" applyBorder="1" applyAlignment="1">
      <alignment horizontal="center" wrapText="1"/>
    </xf>
    <xf numFmtId="0" fontId="23" fillId="0" borderId="12" xfId="0" applyFont="1" applyBorder="1" applyAlignment="1">
      <alignment horizontal="center" shrinkToFit="1"/>
    </xf>
    <xf numFmtId="0" fontId="23" fillId="0" borderId="13" xfId="0" applyFont="1" applyBorder="1" applyAlignment="1">
      <alignment horizontal="center" shrinkToFit="1"/>
    </xf>
    <xf numFmtId="0" fontId="23" fillId="0" borderId="14" xfId="0" applyFont="1" applyBorder="1" applyAlignment="1">
      <alignment horizontal="center" shrinkToFit="1"/>
    </xf>
    <xf numFmtId="0" fontId="23" fillId="0" borderId="19" xfId="0" applyFont="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19"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6" xfId="0" applyFont="1" applyBorder="1" applyAlignment="1">
      <alignment horizontal="left" vertical="top"/>
    </xf>
    <xf numFmtId="0" fontId="23" fillId="0" borderId="52" xfId="0" applyFont="1" applyBorder="1" applyAlignment="1">
      <alignment horizontal="left" vertical="top"/>
    </xf>
    <xf numFmtId="0" fontId="0" fillId="0" borderId="26" xfId="0" applyFont="1" applyBorder="1" applyAlignment="1">
      <alignment horizontal="left" vertical="top"/>
    </xf>
    <xf numFmtId="0" fontId="0" fillId="0" borderId="52" xfId="0" applyFont="1" applyBorder="1" applyAlignment="1">
      <alignment horizontal="left" vertical="top"/>
    </xf>
    <xf numFmtId="0" fontId="23" fillId="0" borderId="13" xfId="0" applyFont="1" applyBorder="1" applyAlignment="1">
      <alignment horizontal="left" vertical="top"/>
    </xf>
    <xf numFmtId="0" fontId="0" fillId="0" borderId="13" xfId="0" applyFont="1" applyBorder="1" applyAlignment="1">
      <alignment horizontal="left" vertical="top"/>
    </xf>
    <xf numFmtId="0" fontId="0" fillId="0" borderId="51" xfId="0" applyFont="1" applyBorder="1" applyAlignment="1">
      <alignment horizontal="left" vertical="top"/>
    </xf>
    <xf numFmtId="0" fontId="23" fillId="0" borderId="29" xfId="0" applyFont="1" applyBorder="1" applyAlignment="1">
      <alignment horizontal="center" wrapText="1"/>
    </xf>
    <xf numFmtId="0" fontId="23" fillId="0" borderId="14" xfId="0" applyFont="1" applyBorder="1" applyAlignment="1">
      <alignment horizontal="center" wrapText="1"/>
    </xf>
    <xf numFmtId="0" fontId="23" fillId="0" borderId="53" xfId="0" applyFont="1" applyBorder="1" applyAlignment="1">
      <alignment horizontal="center" wrapText="1"/>
    </xf>
    <xf numFmtId="0" fontId="23" fillId="0" borderId="17" xfId="0" applyFont="1" applyBorder="1" applyAlignment="1">
      <alignment horizontal="center"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2" xfId="0" applyFont="1" applyBorder="1" applyAlignment="1">
      <alignment horizontal="left"/>
    </xf>
    <xf numFmtId="0" fontId="23" fillId="0" borderId="13" xfId="0" applyFont="1" applyBorder="1" applyAlignment="1">
      <alignment horizontal="left"/>
    </xf>
    <xf numFmtId="0" fontId="23" fillId="0" borderId="14" xfId="0" applyFont="1" applyBorder="1" applyAlignment="1">
      <alignment horizontal="left"/>
    </xf>
    <xf numFmtId="0" fontId="23" fillId="0" borderId="12"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10" xfId="0" applyFont="1" applyBorder="1" applyAlignment="1">
      <alignment horizontal="left" vertical="center"/>
    </xf>
    <xf numFmtId="0" fontId="23" fillId="0" borderId="25" xfId="0" applyFont="1" applyBorder="1" applyAlignment="1">
      <alignment horizontal="left" vertical="center"/>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6" xfId="0" applyFont="1" applyBorder="1" applyAlignment="1">
      <alignment horizontal="left" vertical="top" wrapText="1"/>
    </xf>
    <xf numFmtId="0" fontId="23" fillId="0" borderId="0" xfId="0" applyFont="1" applyBorder="1" applyAlignment="1">
      <alignment horizontal="left" vertical="top" wrapText="1"/>
    </xf>
    <xf numFmtId="0" fontId="23" fillId="0" borderId="33" xfId="0" applyFont="1" applyBorder="1" applyAlignment="1">
      <alignment horizontal="left" vertical="top"/>
    </xf>
    <xf numFmtId="0" fontId="23" fillId="0" borderId="54" xfId="0" applyFont="1" applyBorder="1" applyAlignment="1">
      <alignment horizontal="left" vertical="top"/>
    </xf>
    <xf numFmtId="0" fontId="23" fillId="0" borderId="10" xfId="0" applyFont="1" applyBorder="1" applyAlignment="1">
      <alignment horizontal="left" shrinkToFit="1"/>
    </xf>
    <xf numFmtId="0" fontId="23" fillId="0" borderId="25" xfId="0" applyFont="1" applyBorder="1" applyAlignment="1">
      <alignment horizontal="left"/>
    </xf>
    <xf numFmtId="0" fontId="23" fillId="0" borderId="26" xfId="0" applyFont="1" applyBorder="1" applyAlignment="1">
      <alignment horizontal="left"/>
    </xf>
    <xf numFmtId="0" fontId="23" fillId="0" borderId="25"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xf numFmtId="0" fontId="23" fillId="0" borderId="12" xfId="0" applyFont="1" applyBorder="1" applyAlignment="1">
      <alignment horizontal="center" wrapText="1"/>
    </xf>
    <xf numFmtId="0" fontId="23" fillId="0" borderId="13" xfId="0" applyFont="1" applyBorder="1" applyAlignment="1">
      <alignment horizontal="center" wrapText="1"/>
    </xf>
    <xf numFmtId="0" fontId="23" fillId="0" borderId="16" xfId="0" applyFont="1" applyBorder="1" applyAlignment="1">
      <alignment horizontal="center" wrapText="1"/>
    </xf>
    <xf numFmtId="0" fontId="23" fillId="0" borderId="0" xfId="0" applyFont="1" applyBorder="1" applyAlignment="1">
      <alignment horizontal="center" wrapText="1"/>
    </xf>
    <xf numFmtId="0" fontId="23" fillId="0" borderId="19" xfId="0" applyFont="1" applyBorder="1" applyAlignment="1">
      <alignment horizontal="center" wrapText="1"/>
    </xf>
    <xf numFmtId="0" fontId="0" fillId="0" borderId="55" xfId="0" applyFont="1" applyFill="1" applyBorder="1" applyAlignment="1">
      <alignment horizontal="left" vertical="center"/>
    </xf>
    <xf numFmtId="0" fontId="34" fillId="0" borderId="40" xfId="0" applyFont="1" applyFill="1" applyBorder="1" applyAlignment="1">
      <alignment vertical="center" wrapText="1"/>
    </xf>
    <xf numFmtId="0" fontId="34" fillId="0" borderId="42" xfId="0" applyFont="1" applyFill="1" applyBorder="1" applyAlignment="1">
      <alignment vertical="center" wrapText="1"/>
    </xf>
    <xf numFmtId="0" fontId="34" fillId="0" borderId="59" xfId="0" applyFont="1" applyFill="1" applyBorder="1" applyAlignment="1">
      <alignment vertical="center" wrapText="1"/>
    </xf>
    <xf numFmtId="0" fontId="34" fillId="0" borderId="60" xfId="0" applyFont="1" applyFill="1" applyBorder="1" applyAlignment="1">
      <alignment vertical="center" wrapText="1"/>
    </xf>
    <xf numFmtId="0" fontId="34" fillId="0" borderId="0" xfId="0" applyFont="1" applyAlignment="1">
      <alignment vertical="center"/>
    </xf>
    <xf numFmtId="0" fontId="34" fillId="0" borderId="16" xfId="0" applyFont="1" applyFill="1" applyBorder="1" applyAlignment="1">
      <alignment vertical="center" wrapText="1"/>
    </xf>
    <xf numFmtId="0" fontId="34" fillId="0" borderId="17" xfId="0" applyFont="1" applyFill="1" applyBorder="1" applyAlignment="1">
      <alignment vertical="center" wrapText="1"/>
    </xf>
    <xf numFmtId="0" fontId="34" fillId="0" borderId="57" xfId="0" applyFont="1" applyFill="1" applyBorder="1" applyAlignment="1">
      <alignment vertical="center" wrapText="1"/>
    </xf>
    <xf numFmtId="0" fontId="34" fillId="0" borderId="58" xfId="0" applyFont="1" applyFill="1" applyBorder="1" applyAlignment="1">
      <alignment vertic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3"/>
    <cellStyle name="パーセント 2 2" xfId="57"/>
    <cellStyle name="パーセント 2 2 2" xfId="59"/>
    <cellStyle name="パーセント 3"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6"/>
    <cellStyle name="桁区切り 2 2" xfId="52"/>
    <cellStyle name="桁区切り 2 3" xfId="56"/>
    <cellStyle name="桁区切り 3" xfId="5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8"/>
    <cellStyle name="標準 2 2 2" xfId="49"/>
    <cellStyle name="標準 3" xfId="45"/>
    <cellStyle name="標準 3 2" xfId="50"/>
    <cellStyle name="標準 3 2 2" xfId="58"/>
    <cellStyle name="標準 3 3" xfId="55"/>
    <cellStyle name="標準 4" xfId="53"/>
    <cellStyle name="標準 5" xfId="54"/>
    <cellStyle name="標準_Sheet1" xfId="44"/>
    <cellStyle name="良い" xfId="41"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xdr:cNvSpPr/>
      </xdr:nvSpPr>
      <xdr:spPr>
        <a:xfrm>
          <a:off x="6963833" y="9542992"/>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3" name="右矢印 2"/>
        <xdr:cNvSpPr/>
      </xdr:nvSpPr>
      <xdr:spPr>
        <a:xfrm>
          <a:off x="5846235" y="16424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Normal="100" zoomScaleSheetLayoutView="100" workbookViewId="0">
      <selection activeCell="AA75" sqref="AA75"/>
    </sheetView>
  </sheetViews>
  <sheetFormatPr defaultRowHeight="13.5" x14ac:dyDescent="0.15"/>
  <cols>
    <col min="1" max="1" width="1.5" style="198" customWidth="1"/>
    <col min="2" max="2" width="4.25" style="198" customWidth="1"/>
    <col min="3" max="3" width="3.375" style="198" customWidth="1"/>
    <col min="4" max="4" width="0.5" style="198" customWidth="1"/>
    <col min="5" max="40" width="3.125" style="198" customWidth="1"/>
    <col min="41" max="41" width="1.5" style="198" customWidth="1"/>
    <col min="42" max="42" width="9" style="144"/>
    <col min="43" max="16384" width="9" style="198"/>
  </cols>
  <sheetData>
    <row r="1" spans="2:42" s="153" customFormat="1" x14ac:dyDescent="0.15">
      <c r="AP1" s="1"/>
    </row>
    <row r="2" spans="2:42" s="153" customFormat="1" x14ac:dyDescent="0.15">
      <c r="B2" s="1" t="s">
        <v>249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153" customFormat="1" ht="14.25" customHeight="1" x14ac:dyDescent="0.15">
      <c r="AB3" s="663" t="s">
        <v>22</v>
      </c>
      <c r="AC3" s="664"/>
      <c r="AD3" s="664"/>
      <c r="AE3" s="664"/>
      <c r="AF3" s="665"/>
      <c r="AG3" s="767"/>
      <c r="AH3" s="768"/>
      <c r="AI3" s="768"/>
      <c r="AJ3" s="768"/>
      <c r="AK3" s="768"/>
      <c r="AL3" s="768"/>
      <c r="AM3" s="768"/>
      <c r="AN3" s="769"/>
      <c r="AO3" s="637"/>
      <c r="AP3" s="1"/>
    </row>
    <row r="4" spans="2:42" s="153" customFormat="1" x14ac:dyDescent="0.15">
      <c r="AP4" s="642"/>
    </row>
    <row r="5" spans="2:42" s="153" customFormat="1" x14ac:dyDescent="0.15">
      <c r="B5" s="797" t="s">
        <v>787</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row>
    <row r="6" spans="2:42" s="153" customFormat="1" x14ac:dyDescent="0.15">
      <c r="B6" s="797" t="s">
        <v>250</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row>
    <row r="7" spans="2:42" s="153" customFormat="1" ht="13.5" customHeight="1" x14ac:dyDescent="0.15">
      <c r="AE7" s="155" t="s">
        <v>191</v>
      </c>
      <c r="AF7" s="797"/>
      <c r="AG7" s="797"/>
      <c r="AH7" s="153" t="s">
        <v>4</v>
      </c>
      <c r="AI7" s="797"/>
      <c r="AJ7" s="797"/>
      <c r="AK7" s="153" t="s">
        <v>192</v>
      </c>
      <c r="AL7" s="797"/>
      <c r="AM7" s="797"/>
      <c r="AN7" s="153" t="s">
        <v>49</v>
      </c>
    </row>
    <row r="8" spans="2:42" s="153" customFormat="1" x14ac:dyDescent="0.15">
      <c r="B8" s="795" t="s">
        <v>788</v>
      </c>
      <c r="C8" s="795"/>
      <c r="D8" s="795"/>
      <c r="E8" s="795"/>
      <c r="F8" s="795"/>
      <c r="G8" s="795"/>
      <c r="H8" s="795"/>
      <c r="I8" s="795"/>
      <c r="J8" s="795"/>
      <c r="K8" s="153" t="s">
        <v>789</v>
      </c>
      <c r="L8" s="636"/>
      <c r="M8" s="636"/>
      <c r="N8" s="636"/>
      <c r="O8" s="636"/>
      <c r="P8" s="636"/>
      <c r="Q8" s="636"/>
      <c r="R8" s="636"/>
      <c r="S8" s="636"/>
      <c r="T8" s="636"/>
      <c r="U8" s="636"/>
    </row>
    <row r="9" spans="2:42" s="153" customFormat="1" x14ac:dyDescent="0.15">
      <c r="V9" s="796" t="s">
        <v>790</v>
      </c>
      <c r="W9" s="796"/>
      <c r="X9" s="796"/>
      <c r="Y9" s="796"/>
      <c r="Z9" s="796"/>
      <c r="AA9" s="796"/>
      <c r="AB9" s="796"/>
      <c r="AC9" s="796"/>
      <c r="AD9" s="796"/>
      <c r="AE9" s="796"/>
      <c r="AF9" s="796"/>
      <c r="AG9" s="796"/>
      <c r="AH9" s="796"/>
      <c r="AI9" s="796"/>
      <c r="AJ9" s="796"/>
      <c r="AK9" s="796"/>
      <c r="AL9" s="796"/>
      <c r="AM9" s="796"/>
      <c r="AN9" s="796"/>
    </row>
    <row r="10" spans="2:42" s="153" customFormat="1" x14ac:dyDescent="0.15">
      <c r="Y10" s="797"/>
      <c r="Z10" s="797"/>
      <c r="AA10" s="797"/>
      <c r="AB10" s="797"/>
      <c r="AC10" s="797"/>
      <c r="AD10" s="797"/>
      <c r="AE10" s="797"/>
      <c r="AF10" s="797"/>
      <c r="AG10" s="797"/>
      <c r="AH10" s="797"/>
      <c r="AI10" s="797"/>
      <c r="AJ10" s="797"/>
      <c r="AK10" s="797"/>
      <c r="AL10" s="797"/>
      <c r="AM10" s="797"/>
      <c r="AN10" s="797"/>
    </row>
    <row r="11" spans="2:42" s="153" customFormat="1" x14ac:dyDescent="0.15">
      <c r="V11" s="797" t="s">
        <v>791</v>
      </c>
      <c r="W11" s="797"/>
      <c r="X11" s="797"/>
      <c r="Y11" s="797"/>
      <c r="Z11" s="797"/>
      <c r="AA11" s="797"/>
      <c r="AB11" s="797"/>
      <c r="AC11" s="797"/>
      <c r="AD11" s="797"/>
      <c r="AE11" s="797"/>
      <c r="AF11" s="797"/>
      <c r="AG11" s="797"/>
      <c r="AH11" s="797"/>
      <c r="AI11" s="797"/>
      <c r="AJ11" s="797"/>
      <c r="AK11" s="797"/>
      <c r="AL11" s="797"/>
      <c r="AM11" s="797"/>
      <c r="AN11" s="797"/>
    </row>
    <row r="12" spans="2:42" s="153" customFormat="1" x14ac:dyDescent="0.15">
      <c r="AA12" s="155"/>
      <c r="AB12" s="1"/>
      <c r="AC12" s="1"/>
      <c r="AD12" s="1"/>
      <c r="AE12" s="1"/>
      <c r="AF12" s="1"/>
      <c r="AG12" s="1"/>
      <c r="AH12" s="1"/>
      <c r="AI12" s="1"/>
      <c r="AJ12" s="1"/>
      <c r="AK12" s="1"/>
      <c r="AL12" s="1"/>
      <c r="AM12" s="1"/>
      <c r="AN12" s="1"/>
    </row>
    <row r="13" spans="2:42" s="153" customFormat="1" x14ac:dyDescent="0.15">
      <c r="C13" s="1" t="s">
        <v>52</v>
      </c>
      <c r="D13" s="1"/>
    </row>
    <row r="14" spans="2:42" s="153" customFormat="1" ht="6.75" customHeight="1" x14ac:dyDescent="0.15">
      <c r="C14" s="1"/>
      <c r="D14" s="1"/>
    </row>
    <row r="15" spans="2:42" s="153" customFormat="1" ht="14.25" customHeight="1" x14ac:dyDescent="0.15">
      <c r="B15" s="669" t="s">
        <v>53</v>
      </c>
      <c r="C15" s="752" t="s">
        <v>54</v>
      </c>
      <c r="D15" s="753"/>
      <c r="E15" s="753"/>
      <c r="F15" s="753"/>
      <c r="G15" s="753"/>
      <c r="H15" s="753"/>
      <c r="I15" s="753"/>
      <c r="J15" s="753"/>
      <c r="K15" s="753"/>
      <c r="L15" s="794"/>
      <c r="M15" s="782"/>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4"/>
    </row>
    <row r="16" spans="2:42" s="153" customFormat="1" ht="14.25" customHeight="1" x14ac:dyDescent="0.15">
      <c r="B16" s="670"/>
      <c r="C16" s="758" t="s">
        <v>55</v>
      </c>
      <c r="D16" s="759"/>
      <c r="E16" s="759"/>
      <c r="F16" s="759"/>
      <c r="G16" s="759"/>
      <c r="H16" s="759"/>
      <c r="I16" s="759"/>
      <c r="J16" s="759"/>
      <c r="K16" s="759"/>
      <c r="L16" s="760"/>
      <c r="M16" s="785"/>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7"/>
    </row>
    <row r="17" spans="2:42" s="153" customFormat="1" ht="13.5" customHeight="1" x14ac:dyDescent="0.15">
      <c r="B17" s="670"/>
      <c r="C17" s="752" t="s">
        <v>792</v>
      </c>
      <c r="D17" s="753"/>
      <c r="E17" s="753"/>
      <c r="F17" s="753"/>
      <c r="G17" s="753"/>
      <c r="H17" s="753"/>
      <c r="I17" s="753"/>
      <c r="J17" s="753"/>
      <c r="K17" s="753"/>
      <c r="L17" s="754"/>
      <c r="M17" s="761" t="s">
        <v>793</v>
      </c>
      <c r="N17" s="761"/>
      <c r="O17" s="761"/>
      <c r="P17" s="761"/>
      <c r="Q17" s="761"/>
      <c r="R17" s="761"/>
      <c r="S17" s="761"/>
      <c r="T17" s="432" t="s">
        <v>794</v>
      </c>
      <c r="U17" s="761"/>
      <c r="V17" s="761"/>
      <c r="W17" s="761"/>
      <c r="X17" s="432" t="s">
        <v>795</v>
      </c>
      <c r="Y17" s="761"/>
      <c r="Z17" s="761"/>
      <c r="AA17" s="761"/>
      <c r="AB17" s="761"/>
      <c r="AC17" s="761"/>
      <c r="AD17" s="761"/>
      <c r="AE17" s="761"/>
      <c r="AF17" s="761"/>
      <c r="AG17" s="761"/>
      <c r="AH17" s="761"/>
      <c r="AI17" s="761"/>
      <c r="AJ17" s="761"/>
      <c r="AK17" s="761"/>
      <c r="AL17" s="761"/>
      <c r="AM17" s="761"/>
      <c r="AN17" s="762"/>
    </row>
    <row r="18" spans="2:42" s="153" customFormat="1" ht="13.5" customHeight="1" x14ac:dyDescent="0.15">
      <c r="B18" s="670"/>
      <c r="C18" s="755"/>
      <c r="D18" s="756"/>
      <c r="E18" s="756"/>
      <c r="F18" s="756"/>
      <c r="G18" s="756"/>
      <c r="H18" s="756"/>
      <c r="I18" s="756"/>
      <c r="J18" s="756"/>
      <c r="K18" s="756"/>
      <c r="L18" s="757"/>
      <c r="M18" s="763" t="s">
        <v>796</v>
      </c>
      <c r="N18" s="763"/>
      <c r="O18" s="763"/>
      <c r="P18" s="763"/>
      <c r="Q18" s="570" t="s">
        <v>797</v>
      </c>
      <c r="R18" s="763"/>
      <c r="S18" s="763"/>
      <c r="T18" s="763"/>
      <c r="U18" s="763"/>
      <c r="V18" s="763" t="s">
        <v>798</v>
      </c>
      <c r="W18" s="763"/>
      <c r="X18" s="763"/>
      <c r="Y18" s="763"/>
      <c r="Z18" s="763"/>
      <c r="AA18" s="763"/>
      <c r="AB18" s="763"/>
      <c r="AC18" s="763"/>
      <c r="AD18" s="763"/>
      <c r="AE18" s="763"/>
      <c r="AF18" s="763"/>
      <c r="AG18" s="763"/>
      <c r="AH18" s="763"/>
      <c r="AI18" s="763"/>
      <c r="AJ18" s="763"/>
      <c r="AK18" s="763"/>
      <c r="AL18" s="763"/>
      <c r="AM18" s="763"/>
      <c r="AN18" s="764"/>
    </row>
    <row r="19" spans="2:42" s="153" customFormat="1" ht="13.5" customHeight="1" x14ac:dyDescent="0.15">
      <c r="B19" s="670"/>
      <c r="C19" s="758"/>
      <c r="D19" s="759"/>
      <c r="E19" s="759"/>
      <c r="F19" s="759"/>
      <c r="G19" s="759"/>
      <c r="H19" s="759"/>
      <c r="I19" s="759"/>
      <c r="J19" s="759"/>
      <c r="K19" s="759"/>
      <c r="L19" s="760"/>
      <c r="M19" s="765" t="s">
        <v>799</v>
      </c>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c r="AL19" s="765"/>
      <c r="AM19" s="765"/>
      <c r="AN19" s="766"/>
    </row>
    <row r="20" spans="2:42" s="153" customFormat="1" ht="14.25" customHeight="1" x14ac:dyDescent="0.15">
      <c r="B20" s="670"/>
      <c r="C20" s="694" t="s">
        <v>59</v>
      </c>
      <c r="D20" s="695"/>
      <c r="E20" s="695"/>
      <c r="F20" s="695"/>
      <c r="G20" s="695"/>
      <c r="H20" s="695"/>
      <c r="I20" s="695"/>
      <c r="J20" s="695"/>
      <c r="K20" s="695"/>
      <c r="L20" s="696"/>
      <c r="M20" s="663" t="s">
        <v>37</v>
      </c>
      <c r="N20" s="664"/>
      <c r="O20" s="664"/>
      <c r="P20" s="664"/>
      <c r="Q20" s="665"/>
      <c r="R20" s="767"/>
      <c r="S20" s="768"/>
      <c r="T20" s="768"/>
      <c r="U20" s="768"/>
      <c r="V20" s="768"/>
      <c r="W20" s="768"/>
      <c r="X20" s="768"/>
      <c r="Y20" s="768"/>
      <c r="Z20" s="768"/>
      <c r="AA20" s="769"/>
      <c r="AB20" s="770" t="s">
        <v>31</v>
      </c>
      <c r="AC20" s="761"/>
      <c r="AD20" s="761"/>
      <c r="AE20" s="761"/>
      <c r="AF20" s="762"/>
      <c r="AG20" s="767"/>
      <c r="AH20" s="768"/>
      <c r="AI20" s="768"/>
      <c r="AJ20" s="768"/>
      <c r="AK20" s="768"/>
      <c r="AL20" s="768"/>
      <c r="AM20" s="768"/>
      <c r="AN20" s="769"/>
    </row>
    <row r="21" spans="2:42" ht="14.25" customHeight="1" x14ac:dyDescent="0.15">
      <c r="B21" s="670"/>
      <c r="C21" s="788" t="s">
        <v>60</v>
      </c>
      <c r="D21" s="789"/>
      <c r="E21" s="789"/>
      <c r="F21" s="789"/>
      <c r="G21" s="789"/>
      <c r="H21" s="789"/>
      <c r="I21" s="789"/>
      <c r="J21" s="789"/>
      <c r="K21" s="789"/>
      <c r="L21" s="790"/>
      <c r="M21" s="672"/>
      <c r="N21" s="673"/>
      <c r="O21" s="673"/>
      <c r="P21" s="673"/>
      <c r="Q21" s="673"/>
      <c r="R21" s="673"/>
      <c r="S21" s="673"/>
      <c r="T21" s="673"/>
      <c r="U21" s="674"/>
      <c r="V21" s="663" t="s">
        <v>61</v>
      </c>
      <c r="W21" s="664"/>
      <c r="X21" s="664"/>
      <c r="Y21" s="664"/>
      <c r="Z21" s="664"/>
      <c r="AA21" s="665"/>
      <c r="AB21" s="672"/>
      <c r="AC21" s="673"/>
      <c r="AD21" s="673"/>
      <c r="AE21" s="673"/>
      <c r="AF21" s="673"/>
      <c r="AG21" s="673"/>
      <c r="AH21" s="673"/>
      <c r="AI21" s="673"/>
      <c r="AJ21" s="673"/>
      <c r="AK21" s="673"/>
      <c r="AL21" s="673"/>
      <c r="AM21" s="673"/>
      <c r="AN21" s="674"/>
      <c r="AP21" s="198"/>
    </row>
    <row r="22" spans="2:42" ht="14.25" customHeight="1" x14ac:dyDescent="0.15">
      <c r="B22" s="670"/>
      <c r="C22" s="700" t="s">
        <v>34</v>
      </c>
      <c r="D22" s="701"/>
      <c r="E22" s="701"/>
      <c r="F22" s="701"/>
      <c r="G22" s="701"/>
      <c r="H22" s="701"/>
      <c r="I22" s="701"/>
      <c r="J22" s="701"/>
      <c r="K22" s="701"/>
      <c r="L22" s="771"/>
      <c r="M22" s="663" t="s">
        <v>25</v>
      </c>
      <c r="N22" s="664"/>
      <c r="O22" s="664"/>
      <c r="P22" s="664"/>
      <c r="Q22" s="665"/>
      <c r="R22" s="791"/>
      <c r="S22" s="792"/>
      <c r="T22" s="792"/>
      <c r="U22" s="792"/>
      <c r="V22" s="792"/>
      <c r="W22" s="792"/>
      <c r="X22" s="792"/>
      <c r="Y22" s="792"/>
      <c r="Z22" s="792"/>
      <c r="AA22" s="793"/>
      <c r="AB22" s="673" t="s">
        <v>57</v>
      </c>
      <c r="AC22" s="673"/>
      <c r="AD22" s="673"/>
      <c r="AE22" s="673"/>
      <c r="AF22" s="674"/>
      <c r="AG22" s="791"/>
      <c r="AH22" s="792"/>
      <c r="AI22" s="792"/>
      <c r="AJ22" s="792"/>
      <c r="AK22" s="792"/>
      <c r="AL22" s="792"/>
      <c r="AM22" s="792"/>
      <c r="AN22" s="793"/>
      <c r="AP22" s="198"/>
    </row>
    <row r="23" spans="2:42" ht="13.5" customHeight="1" x14ac:dyDescent="0.15">
      <c r="B23" s="670"/>
      <c r="C23" s="752" t="s">
        <v>62</v>
      </c>
      <c r="D23" s="753"/>
      <c r="E23" s="753"/>
      <c r="F23" s="753"/>
      <c r="G23" s="753"/>
      <c r="H23" s="753"/>
      <c r="I23" s="753"/>
      <c r="J23" s="753"/>
      <c r="K23" s="753"/>
      <c r="L23" s="754"/>
      <c r="M23" s="761" t="s">
        <v>793</v>
      </c>
      <c r="N23" s="761"/>
      <c r="O23" s="761"/>
      <c r="P23" s="761"/>
      <c r="Q23" s="761"/>
      <c r="R23" s="761"/>
      <c r="S23" s="761"/>
      <c r="T23" s="432" t="s">
        <v>794</v>
      </c>
      <c r="U23" s="761"/>
      <c r="V23" s="761"/>
      <c r="W23" s="761"/>
      <c r="X23" s="432" t="s">
        <v>795</v>
      </c>
      <c r="Y23" s="761"/>
      <c r="Z23" s="761"/>
      <c r="AA23" s="761"/>
      <c r="AB23" s="761"/>
      <c r="AC23" s="761"/>
      <c r="AD23" s="761"/>
      <c r="AE23" s="761"/>
      <c r="AF23" s="761"/>
      <c r="AG23" s="761"/>
      <c r="AH23" s="761"/>
      <c r="AI23" s="761"/>
      <c r="AJ23" s="761"/>
      <c r="AK23" s="761"/>
      <c r="AL23" s="761"/>
      <c r="AM23" s="761"/>
      <c r="AN23" s="762"/>
      <c r="AP23" s="198"/>
    </row>
    <row r="24" spans="2:42" ht="14.25" customHeight="1" x14ac:dyDescent="0.15">
      <c r="B24" s="670"/>
      <c r="C24" s="755"/>
      <c r="D24" s="756"/>
      <c r="E24" s="756"/>
      <c r="F24" s="756"/>
      <c r="G24" s="756"/>
      <c r="H24" s="756"/>
      <c r="I24" s="756"/>
      <c r="J24" s="756"/>
      <c r="K24" s="756"/>
      <c r="L24" s="757"/>
      <c r="M24" s="763" t="s">
        <v>796</v>
      </c>
      <c r="N24" s="763"/>
      <c r="O24" s="763"/>
      <c r="P24" s="763"/>
      <c r="Q24" s="570" t="s">
        <v>797</v>
      </c>
      <c r="R24" s="763"/>
      <c r="S24" s="763"/>
      <c r="T24" s="763"/>
      <c r="U24" s="763"/>
      <c r="V24" s="763" t="s">
        <v>798</v>
      </c>
      <c r="W24" s="763"/>
      <c r="X24" s="763"/>
      <c r="Y24" s="763"/>
      <c r="Z24" s="763"/>
      <c r="AA24" s="763"/>
      <c r="AB24" s="763"/>
      <c r="AC24" s="763"/>
      <c r="AD24" s="763"/>
      <c r="AE24" s="763"/>
      <c r="AF24" s="763"/>
      <c r="AG24" s="763"/>
      <c r="AH24" s="763"/>
      <c r="AI24" s="763"/>
      <c r="AJ24" s="763"/>
      <c r="AK24" s="763"/>
      <c r="AL24" s="763"/>
      <c r="AM24" s="763"/>
      <c r="AN24" s="764"/>
      <c r="AP24" s="198"/>
    </row>
    <row r="25" spans="2:42" x14ac:dyDescent="0.15">
      <c r="B25" s="671"/>
      <c r="C25" s="758"/>
      <c r="D25" s="759"/>
      <c r="E25" s="759"/>
      <c r="F25" s="759"/>
      <c r="G25" s="759"/>
      <c r="H25" s="759"/>
      <c r="I25" s="759"/>
      <c r="J25" s="759"/>
      <c r="K25" s="759"/>
      <c r="L25" s="760"/>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6"/>
      <c r="AP25" s="198"/>
    </row>
    <row r="26" spans="2:42" ht="13.5" customHeight="1" x14ac:dyDescent="0.15">
      <c r="B26" s="735" t="s">
        <v>63</v>
      </c>
      <c r="C26" s="752" t="s">
        <v>252</v>
      </c>
      <c r="D26" s="753"/>
      <c r="E26" s="753"/>
      <c r="F26" s="753"/>
      <c r="G26" s="753"/>
      <c r="H26" s="753"/>
      <c r="I26" s="753"/>
      <c r="J26" s="753"/>
      <c r="K26" s="753"/>
      <c r="L26" s="754"/>
      <c r="M26" s="782"/>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4"/>
      <c r="AP26" s="198"/>
    </row>
    <row r="27" spans="2:42" ht="13.5" customHeight="1" x14ac:dyDescent="0.15">
      <c r="B27" s="736"/>
      <c r="C27" s="758" t="s">
        <v>253</v>
      </c>
      <c r="D27" s="759"/>
      <c r="E27" s="759"/>
      <c r="F27" s="759"/>
      <c r="G27" s="759"/>
      <c r="H27" s="759"/>
      <c r="I27" s="759"/>
      <c r="J27" s="759"/>
      <c r="K27" s="759"/>
      <c r="L27" s="760"/>
      <c r="M27" s="785"/>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7"/>
      <c r="AP27" s="198"/>
    </row>
    <row r="28" spans="2:42" ht="13.5" customHeight="1" x14ac:dyDescent="0.15">
      <c r="B28" s="736"/>
      <c r="C28" s="752" t="s">
        <v>64</v>
      </c>
      <c r="D28" s="753"/>
      <c r="E28" s="753"/>
      <c r="F28" s="753"/>
      <c r="G28" s="753"/>
      <c r="H28" s="753"/>
      <c r="I28" s="753"/>
      <c r="J28" s="753"/>
      <c r="K28" s="753"/>
      <c r="L28" s="754"/>
      <c r="M28" s="761" t="s">
        <v>793</v>
      </c>
      <c r="N28" s="761"/>
      <c r="O28" s="761"/>
      <c r="P28" s="761"/>
      <c r="Q28" s="761"/>
      <c r="R28" s="761"/>
      <c r="S28" s="761"/>
      <c r="T28" s="432" t="s">
        <v>794</v>
      </c>
      <c r="U28" s="761"/>
      <c r="V28" s="761"/>
      <c r="W28" s="761"/>
      <c r="X28" s="432" t="s">
        <v>795</v>
      </c>
      <c r="Y28" s="761"/>
      <c r="Z28" s="761"/>
      <c r="AA28" s="761"/>
      <c r="AB28" s="761"/>
      <c r="AC28" s="761"/>
      <c r="AD28" s="761"/>
      <c r="AE28" s="761"/>
      <c r="AF28" s="761"/>
      <c r="AG28" s="761"/>
      <c r="AH28" s="761"/>
      <c r="AI28" s="761"/>
      <c r="AJ28" s="761"/>
      <c r="AK28" s="761"/>
      <c r="AL28" s="761"/>
      <c r="AM28" s="761"/>
      <c r="AN28" s="762"/>
      <c r="AP28" s="198"/>
    </row>
    <row r="29" spans="2:42" ht="14.25" customHeight="1" x14ac:dyDescent="0.15">
      <c r="B29" s="736"/>
      <c r="C29" s="755"/>
      <c r="D29" s="756"/>
      <c r="E29" s="756"/>
      <c r="F29" s="756"/>
      <c r="G29" s="756"/>
      <c r="H29" s="756"/>
      <c r="I29" s="756"/>
      <c r="J29" s="756"/>
      <c r="K29" s="756"/>
      <c r="L29" s="757"/>
      <c r="M29" s="763" t="s">
        <v>796</v>
      </c>
      <c r="N29" s="763"/>
      <c r="O29" s="763"/>
      <c r="P29" s="763"/>
      <c r="Q29" s="570" t="s">
        <v>797</v>
      </c>
      <c r="R29" s="763"/>
      <c r="S29" s="763"/>
      <c r="T29" s="763"/>
      <c r="U29" s="763"/>
      <c r="V29" s="763" t="s">
        <v>798</v>
      </c>
      <c r="W29" s="763"/>
      <c r="X29" s="763"/>
      <c r="Y29" s="763"/>
      <c r="Z29" s="763"/>
      <c r="AA29" s="763"/>
      <c r="AB29" s="763"/>
      <c r="AC29" s="763"/>
      <c r="AD29" s="763"/>
      <c r="AE29" s="763"/>
      <c r="AF29" s="763"/>
      <c r="AG29" s="763"/>
      <c r="AH29" s="763"/>
      <c r="AI29" s="763"/>
      <c r="AJ29" s="763"/>
      <c r="AK29" s="763"/>
      <c r="AL29" s="763"/>
      <c r="AM29" s="763"/>
      <c r="AN29" s="764"/>
      <c r="AP29" s="198"/>
    </row>
    <row r="30" spans="2:42" x14ac:dyDescent="0.15">
      <c r="B30" s="736"/>
      <c r="C30" s="758"/>
      <c r="D30" s="759"/>
      <c r="E30" s="759"/>
      <c r="F30" s="759"/>
      <c r="G30" s="759"/>
      <c r="H30" s="759"/>
      <c r="I30" s="759"/>
      <c r="J30" s="759"/>
      <c r="K30" s="759"/>
      <c r="L30" s="760"/>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6"/>
      <c r="AP30" s="198"/>
    </row>
    <row r="31" spans="2:42" ht="14.25" customHeight="1" x14ac:dyDescent="0.15">
      <c r="B31" s="736"/>
      <c r="C31" s="694" t="s">
        <v>59</v>
      </c>
      <c r="D31" s="695"/>
      <c r="E31" s="695"/>
      <c r="F31" s="695"/>
      <c r="G31" s="695"/>
      <c r="H31" s="695"/>
      <c r="I31" s="695"/>
      <c r="J31" s="695"/>
      <c r="K31" s="695"/>
      <c r="L31" s="696"/>
      <c r="M31" s="663" t="s">
        <v>37</v>
      </c>
      <c r="N31" s="664"/>
      <c r="O31" s="664"/>
      <c r="P31" s="664"/>
      <c r="Q31" s="665"/>
      <c r="R31" s="767"/>
      <c r="S31" s="768"/>
      <c r="T31" s="768"/>
      <c r="U31" s="768"/>
      <c r="V31" s="768"/>
      <c r="W31" s="768"/>
      <c r="X31" s="768"/>
      <c r="Y31" s="768"/>
      <c r="Z31" s="768"/>
      <c r="AA31" s="769"/>
      <c r="AB31" s="770" t="s">
        <v>31</v>
      </c>
      <c r="AC31" s="761"/>
      <c r="AD31" s="761"/>
      <c r="AE31" s="761"/>
      <c r="AF31" s="762"/>
      <c r="AG31" s="767"/>
      <c r="AH31" s="768"/>
      <c r="AI31" s="768"/>
      <c r="AJ31" s="768"/>
      <c r="AK31" s="768"/>
      <c r="AL31" s="768"/>
      <c r="AM31" s="768"/>
      <c r="AN31" s="769"/>
      <c r="AP31" s="198"/>
    </row>
    <row r="32" spans="2:42" ht="13.5" customHeight="1" x14ac:dyDescent="0.15">
      <c r="B32" s="736"/>
      <c r="C32" s="772" t="s">
        <v>65</v>
      </c>
      <c r="D32" s="773"/>
      <c r="E32" s="773"/>
      <c r="F32" s="773"/>
      <c r="G32" s="773"/>
      <c r="H32" s="773"/>
      <c r="I32" s="773"/>
      <c r="J32" s="773"/>
      <c r="K32" s="773"/>
      <c r="L32" s="774"/>
      <c r="M32" s="761" t="s">
        <v>793</v>
      </c>
      <c r="N32" s="761"/>
      <c r="O32" s="761"/>
      <c r="P32" s="761"/>
      <c r="Q32" s="761"/>
      <c r="R32" s="761"/>
      <c r="S32" s="761"/>
      <c r="T32" s="432" t="s">
        <v>794</v>
      </c>
      <c r="U32" s="761"/>
      <c r="V32" s="761"/>
      <c r="W32" s="761"/>
      <c r="X32" s="432" t="s">
        <v>795</v>
      </c>
      <c r="Y32" s="761"/>
      <c r="Z32" s="761"/>
      <c r="AA32" s="761"/>
      <c r="AB32" s="761"/>
      <c r="AC32" s="761"/>
      <c r="AD32" s="761"/>
      <c r="AE32" s="761"/>
      <c r="AF32" s="761"/>
      <c r="AG32" s="761"/>
      <c r="AH32" s="761"/>
      <c r="AI32" s="761"/>
      <c r="AJ32" s="761"/>
      <c r="AK32" s="761"/>
      <c r="AL32" s="761"/>
      <c r="AM32" s="761"/>
      <c r="AN32" s="762"/>
      <c r="AP32" s="198"/>
    </row>
    <row r="33" spans="2:42" ht="14.25" customHeight="1" x14ac:dyDescent="0.15">
      <c r="B33" s="736"/>
      <c r="C33" s="775"/>
      <c r="D33" s="776"/>
      <c r="E33" s="776"/>
      <c r="F33" s="776"/>
      <c r="G33" s="776"/>
      <c r="H33" s="776"/>
      <c r="I33" s="776"/>
      <c r="J33" s="776"/>
      <c r="K33" s="776"/>
      <c r="L33" s="777"/>
      <c r="M33" s="763" t="s">
        <v>796</v>
      </c>
      <c r="N33" s="763"/>
      <c r="O33" s="763"/>
      <c r="P33" s="763"/>
      <c r="Q33" s="570" t="s">
        <v>797</v>
      </c>
      <c r="R33" s="763"/>
      <c r="S33" s="763"/>
      <c r="T33" s="763"/>
      <c r="U33" s="763"/>
      <c r="V33" s="763" t="s">
        <v>798</v>
      </c>
      <c r="W33" s="763"/>
      <c r="X33" s="763"/>
      <c r="Y33" s="763"/>
      <c r="Z33" s="763"/>
      <c r="AA33" s="763"/>
      <c r="AB33" s="763"/>
      <c r="AC33" s="763"/>
      <c r="AD33" s="763"/>
      <c r="AE33" s="763"/>
      <c r="AF33" s="763"/>
      <c r="AG33" s="763"/>
      <c r="AH33" s="763"/>
      <c r="AI33" s="763"/>
      <c r="AJ33" s="763"/>
      <c r="AK33" s="763"/>
      <c r="AL33" s="763"/>
      <c r="AM33" s="763"/>
      <c r="AN33" s="764"/>
      <c r="AP33" s="198"/>
    </row>
    <row r="34" spans="2:42" x14ac:dyDescent="0.15">
      <c r="B34" s="736"/>
      <c r="C34" s="778"/>
      <c r="D34" s="779"/>
      <c r="E34" s="779"/>
      <c r="F34" s="779"/>
      <c r="G34" s="779"/>
      <c r="H34" s="779"/>
      <c r="I34" s="779"/>
      <c r="J34" s="779"/>
      <c r="K34" s="779"/>
      <c r="L34" s="780"/>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65"/>
      <c r="AL34" s="765"/>
      <c r="AM34" s="765"/>
      <c r="AN34" s="766"/>
      <c r="AP34" s="198"/>
    </row>
    <row r="35" spans="2:42" ht="14.25" customHeight="1" x14ac:dyDescent="0.15">
      <c r="B35" s="736"/>
      <c r="C35" s="694" t="s">
        <v>59</v>
      </c>
      <c r="D35" s="695"/>
      <c r="E35" s="695"/>
      <c r="F35" s="695"/>
      <c r="G35" s="695"/>
      <c r="H35" s="695"/>
      <c r="I35" s="695"/>
      <c r="J35" s="695"/>
      <c r="K35" s="695"/>
      <c r="L35" s="696"/>
      <c r="M35" s="663" t="s">
        <v>37</v>
      </c>
      <c r="N35" s="664"/>
      <c r="O35" s="664"/>
      <c r="P35" s="664"/>
      <c r="Q35" s="665"/>
      <c r="R35" s="767"/>
      <c r="S35" s="768"/>
      <c r="T35" s="768"/>
      <c r="U35" s="768"/>
      <c r="V35" s="768"/>
      <c r="W35" s="768"/>
      <c r="X35" s="768"/>
      <c r="Y35" s="768"/>
      <c r="Z35" s="768"/>
      <c r="AA35" s="769"/>
      <c r="AB35" s="770" t="s">
        <v>31</v>
      </c>
      <c r="AC35" s="761"/>
      <c r="AD35" s="761"/>
      <c r="AE35" s="761"/>
      <c r="AF35" s="762"/>
      <c r="AG35" s="767"/>
      <c r="AH35" s="768"/>
      <c r="AI35" s="768"/>
      <c r="AJ35" s="768"/>
      <c r="AK35" s="768"/>
      <c r="AL35" s="768"/>
      <c r="AM35" s="768"/>
      <c r="AN35" s="769"/>
      <c r="AP35" s="198"/>
    </row>
    <row r="36" spans="2:42" ht="14.25" customHeight="1" x14ac:dyDescent="0.15">
      <c r="B36" s="736"/>
      <c r="C36" s="694" t="s">
        <v>67</v>
      </c>
      <c r="D36" s="695"/>
      <c r="E36" s="695"/>
      <c r="F36" s="695"/>
      <c r="G36" s="695"/>
      <c r="H36" s="695"/>
      <c r="I36" s="695"/>
      <c r="J36" s="695"/>
      <c r="K36" s="695"/>
      <c r="L36" s="696"/>
      <c r="M36" s="700"/>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71"/>
      <c r="AP36" s="198"/>
    </row>
    <row r="37" spans="2:42" ht="13.5" customHeight="1" x14ac:dyDescent="0.15">
      <c r="B37" s="736"/>
      <c r="C37" s="752" t="s">
        <v>68</v>
      </c>
      <c r="D37" s="753"/>
      <c r="E37" s="753"/>
      <c r="F37" s="753"/>
      <c r="G37" s="753"/>
      <c r="H37" s="753"/>
      <c r="I37" s="753"/>
      <c r="J37" s="753"/>
      <c r="K37" s="753"/>
      <c r="L37" s="754"/>
      <c r="M37" s="761" t="s">
        <v>793</v>
      </c>
      <c r="N37" s="761"/>
      <c r="O37" s="761"/>
      <c r="P37" s="761"/>
      <c r="Q37" s="761"/>
      <c r="R37" s="761"/>
      <c r="S37" s="761"/>
      <c r="T37" s="432" t="s">
        <v>794</v>
      </c>
      <c r="U37" s="761"/>
      <c r="V37" s="761"/>
      <c r="W37" s="761"/>
      <c r="X37" s="432" t="s">
        <v>795</v>
      </c>
      <c r="Y37" s="761"/>
      <c r="Z37" s="761"/>
      <c r="AA37" s="761"/>
      <c r="AB37" s="761"/>
      <c r="AC37" s="761"/>
      <c r="AD37" s="761"/>
      <c r="AE37" s="761"/>
      <c r="AF37" s="761"/>
      <c r="AG37" s="761"/>
      <c r="AH37" s="761"/>
      <c r="AI37" s="761"/>
      <c r="AJ37" s="761"/>
      <c r="AK37" s="761"/>
      <c r="AL37" s="761"/>
      <c r="AM37" s="761"/>
      <c r="AN37" s="762"/>
      <c r="AP37" s="198"/>
    </row>
    <row r="38" spans="2:42" ht="14.25" customHeight="1" x14ac:dyDescent="0.15">
      <c r="B38" s="736"/>
      <c r="C38" s="755"/>
      <c r="D38" s="756"/>
      <c r="E38" s="756"/>
      <c r="F38" s="756"/>
      <c r="G38" s="756"/>
      <c r="H38" s="756"/>
      <c r="I38" s="756"/>
      <c r="J38" s="756"/>
      <c r="K38" s="756"/>
      <c r="L38" s="757"/>
      <c r="M38" s="763" t="s">
        <v>796</v>
      </c>
      <c r="N38" s="763"/>
      <c r="O38" s="763"/>
      <c r="P38" s="763"/>
      <c r="Q38" s="570" t="s">
        <v>797</v>
      </c>
      <c r="R38" s="763"/>
      <c r="S38" s="763"/>
      <c r="T38" s="763"/>
      <c r="U38" s="763"/>
      <c r="V38" s="763" t="s">
        <v>798</v>
      </c>
      <c r="W38" s="763"/>
      <c r="X38" s="763"/>
      <c r="Y38" s="763"/>
      <c r="Z38" s="763"/>
      <c r="AA38" s="763"/>
      <c r="AB38" s="763"/>
      <c r="AC38" s="763"/>
      <c r="AD38" s="763"/>
      <c r="AE38" s="763"/>
      <c r="AF38" s="763"/>
      <c r="AG38" s="763"/>
      <c r="AH38" s="763"/>
      <c r="AI38" s="763"/>
      <c r="AJ38" s="763"/>
      <c r="AK38" s="763"/>
      <c r="AL38" s="763"/>
      <c r="AM38" s="763"/>
      <c r="AN38" s="764"/>
      <c r="AP38" s="198"/>
    </row>
    <row r="39" spans="2:42" x14ac:dyDescent="0.15">
      <c r="B39" s="781"/>
      <c r="C39" s="758"/>
      <c r="D39" s="759"/>
      <c r="E39" s="759"/>
      <c r="F39" s="759"/>
      <c r="G39" s="759"/>
      <c r="H39" s="759"/>
      <c r="I39" s="759"/>
      <c r="J39" s="759"/>
      <c r="K39" s="759"/>
      <c r="L39" s="760"/>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6"/>
      <c r="AP39" s="198"/>
    </row>
    <row r="40" spans="2:42" ht="13.5" customHeight="1" x14ac:dyDescent="0.15">
      <c r="B40" s="735" t="s">
        <v>69</v>
      </c>
      <c r="C40" s="677" t="s">
        <v>15</v>
      </c>
      <c r="D40" s="678"/>
      <c r="E40" s="678"/>
      <c r="F40" s="678"/>
      <c r="G40" s="678"/>
      <c r="H40" s="678"/>
      <c r="I40" s="678"/>
      <c r="J40" s="678"/>
      <c r="K40" s="678"/>
      <c r="L40" s="678"/>
      <c r="M40" s="737" t="s">
        <v>70</v>
      </c>
      <c r="N40" s="738"/>
      <c r="O40" s="638" t="s">
        <v>254</v>
      </c>
      <c r="P40" s="639"/>
      <c r="Q40" s="640"/>
      <c r="R40" s="741" t="s">
        <v>29</v>
      </c>
      <c r="S40" s="742"/>
      <c r="T40" s="742"/>
      <c r="U40" s="742"/>
      <c r="V40" s="742"/>
      <c r="W40" s="742"/>
      <c r="X40" s="742"/>
      <c r="Y40" s="742"/>
      <c r="Z40" s="743"/>
      <c r="AA40" s="747" t="s">
        <v>72</v>
      </c>
      <c r="AB40" s="748"/>
      <c r="AC40" s="748"/>
      <c r="AD40" s="749"/>
      <c r="AE40" s="750" t="s">
        <v>16</v>
      </c>
      <c r="AF40" s="751"/>
      <c r="AG40" s="751"/>
      <c r="AH40" s="751"/>
      <c r="AI40" s="728" t="s">
        <v>800</v>
      </c>
      <c r="AJ40" s="729"/>
      <c r="AK40" s="729"/>
      <c r="AL40" s="729"/>
      <c r="AM40" s="729"/>
      <c r="AN40" s="730"/>
      <c r="AP40" s="198"/>
    </row>
    <row r="41" spans="2:42" ht="14.25" customHeight="1" x14ac:dyDescent="0.15">
      <c r="B41" s="736"/>
      <c r="C41" s="680"/>
      <c r="D41" s="681"/>
      <c r="E41" s="681"/>
      <c r="F41" s="681"/>
      <c r="G41" s="681"/>
      <c r="H41" s="681"/>
      <c r="I41" s="681"/>
      <c r="J41" s="681"/>
      <c r="K41" s="681"/>
      <c r="L41" s="681"/>
      <c r="M41" s="739"/>
      <c r="N41" s="740"/>
      <c r="O41" s="163" t="s">
        <v>5</v>
      </c>
      <c r="P41" s="164"/>
      <c r="Q41" s="165"/>
      <c r="R41" s="744"/>
      <c r="S41" s="745"/>
      <c r="T41" s="745"/>
      <c r="U41" s="745"/>
      <c r="V41" s="745"/>
      <c r="W41" s="745"/>
      <c r="X41" s="745"/>
      <c r="Y41" s="745"/>
      <c r="Z41" s="746"/>
      <c r="AA41" s="166" t="s">
        <v>66</v>
      </c>
      <c r="AB41" s="167"/>
      <c r="AC41" s="167"/>
      <c r="AD41" s="167"/>
      <c r="AE41" s="731" t="s">
        <v>74</v>
      </c>
      <c r="AF41" s="732"/>
      <c r="AG41" s="732"/>
      <c r="AH41" s="732"/>
      <c r="AI41" s="731" t="s">
        <v>75</v>
      </c>
      <c r="AJ41" s="732"/>
      <c r="AK41" s="732"/>
      <c r="AL41" s="732"/>
      <c r="AM41" s="732"/>
      <c r="AN41" s="733"/>
      <c r="AP41" s="198"/>
    </row>
    <row r="42" spans="2:42" ht="14.25" customHeight="1" x14ac:dyDescent="0.15">
      <c r="B42" s="736"/>
      <c r="C42" s="670" t="s">
        <v>255</v>
      </c>
      <c r="D42" s="168"/>
      <c r="E42" s="725" t="s">
        <v>256</v>
      </c>
      <c r="F42" s="725"/>
      <c r="G42" s="725"/>
      <c r="H42" s="725"/>
      <c r="I42" s="725"/>
      <c r="J42" s="725"/>
      <c r="K42" s="725"/>
      <c r="L42" s="734"/>
      <c r="M42" s="702"/>
      <c r="N42" s="703"/>
      <c r="O42" s="704"/>
      <c r="P42" s="705"/>
      <c r="Q42" s="706"/>
      <c r="R42" s="652" t="s">
        <v>532</v>
      </c>
      <c r="S42" s="707" t="s">
        <v>801</v>
      </c>
      <c r="T42" s="707"/>
      <c r="U42" s="653" t="s">
        <v>532</v>
      </c>
      <c r="V42" s="707" t="s">
        <v>802</v>
      </c>
      <c r="W42" s="707"/>
      <c r="X42" s="653" t="s">
        <v>532</v>
      </c>
      <c r="Y42" s="707" t="s">
        <v>803</v>
      </c>
      <c r="Z42" s="708"/>
      <c r="AA42" s="709"/>
      <c r="AB42" s="710"/>
      <c r="AC42" s="710"/>
      <c r="AD42" s="711"/>
      <c r="AE42" s="709"/>
      <c r="AF42" s="710"/>
      <c r="AG42" s="710"/>
      <c r="AH42" s="711"/>
      <c r="AI42" s="652" t="s">
        <v>532</v>
      </c>
      <c r="AJ42" s="707" t="s">
        <v>804</v>
      </c>
      <c r="AK42" s="707"/>
      <c r="AL42" s="653" t="s">
        <v>532</v>
      </c>
      <c r="AM42" s="707" t="s">
        <v>805</v>
      </c>
      <c r="AN42" s="708"/>
      <c r="AP42" s="198"/>
    </row>
    <row r="43" spans="2:42" ht="14.25" customHeight="1" x14ac:dyDescent="0.15">
      <c r="B43" s="736"/>
      <c r="C43" s="670"/>
      <c r="D43" s="168"/>
      <c r="E43" s="725" t="s">
        <v>257</v>
      </c>
      <c r="F43" s="726"/>
      <c r="G43" s="726"/>
      <c r="H43" s="726"/>
      <c r="I43" s="726"/>
      <c r="J43" s="726"/>
      <c r="K43" s="726"/>
      <c r="L43" s="727"/>
      <c r="M43" s="702"/>
      <c r="N43" s="703"/>
      <c r="O43" s="704"/>
      <c r="P43" s="705"/>
      <c r="Q43" s="706"/>
      <c r="R43" s="652" t="s">
        <v>532</v>
      </c>
      <c r="S43" s="707" t="s">
        <v>801</v>
      </c>
      <c r="T43" s="707"/>
      <c r="U43" s="653" t="s">
        <v>532</v>
      </c>
      <c r="V43" s="707" t="s">
        <v>802</v>
      </c>
      <c r="W43" s="707"/>
      <c r="X43" s="653" t="s">
        <v>532</v>
      </c>
      <c r="Y43" s="707" t="s">
        <v>803</v>
      </c>
      <c r="Z43" s="708"/>
      <c r="AA43" s="709"/>
      <c r="AB43" s="710"/>
      <c r="AC43" s="710"/>
      <c r="AD43" s="711"/>
      <c r="AE43" s="709"/>
      <c r="AF43" s="710"/>
      <c r="AG43" s="710"/>
      <c r="AH43" s="711"/>
      <c r="AI43" s="652" t="s">
        <v>532</v>
      </c>
      <c r="AJ43" s="707" t="s">
        <v>804</v>
      </c>
      <c r="AK43" s="707"/>
      <c r="AL43" s="653" t="s">
        <v>532</v>
      </c>
      <c r="AM43" s="707" t="s">
        <v>805</v>
      </c>
      <c r="AN43" s="708"/>
      <c r="AP43" s="198"/>
    </row>
    <row r="44" spans="2:42" ht="14.25" customHeight="1" x14ac:dyDescent="0.15">
      <c r="B44" s="736"/>
      <c r="C44" s="670"/>
      <c r="D44" s="168"/>
      <c r="E44" s="725" t="s">
        <v>258</v>
      </c>
      <c r="F44" s="726"/>
      <c r="G44" s="726"/>
      <c r="H44" s="726"/>
      <c r="I44" s="726"/>
      <c r="J44" s="726"/>
      <c r="K44" s="726"/>
      <c r="L44" s="727"/>
      <c r="M44" s="702"/>
      <c r="N44" s="703"/>
      <c r="O44" s="704"/>
      <c r="P44" s="705"/>
      <c r="Q44" s="706"/>
      <c r="R44" s="652" t="s">
        <v>532</v>
      </c>
      <c r="S44" s="707" t="s">
        <v>801</v>
      </c>
      <c r="T44" s="707"/>
      <c r="U44" s="653" t="s">
        <v>532</v>
      </c>
      <c r="V44" s="707" t="s">
        <v>802</v>
      </c>
      <c r="W44" s="707"/>
      <c r="X44" s="653" t="s">
        <v>532</v>
      </c>
      <c r="Y44" s="707" t="s">
        <v>803</v>
      </c>
      <c r="Z44" s="708"/>
      <c r="AA44" s="709"/>
      <c r="AB44" s="710"/>
      <c r="AC44" s="710"/>
      <c r="AD44" s="711"/>
      <c r="AE44" s="709"/>
      <c r="AF44" s="710"/>
      <c r="AG44" s="710"/>
      <c r="AH44" s="711"/>
      <c r="AI44" s="652" t="s">
        <v>532</v>
      </c>
      <c r="AJ44" s="707" t="s">
        <v>804</v>
      </c>
      <c r="AK44" s="707"/>
      <c r="AL44" s="653" t="s">
        <v>532</v>
      </c>
      <c r="AM44" s="707" t="s">
        <v>805</v>
      </c>
      <c r="AN44" s="708"/>
      <c r="AP44" s="198"/>
    </row>
    <row r="45" spans="2:42" ht="14.25" customHeight="1" x14ac:dyDescent="0.15">
      <c r="B45" s="736"/>
      <c r="C45" s="670"/>
      <c r="D45" s="168"/>
      <c r="E45" s="725" t="s">
        <v>259</v>
      </c>
      <c r="F45" s="726"/>
      <c r="G45" s="726"/>
      <c r="H45" s="726"/>
      <c r="I45" s="726"/>
      <c r="J45" s="726"/>
      <c r="K45" s="726"/>
      <c r="L45" s="727"/>
      <c r="M45" s="702"/>
      <c r="N45" s="703"/>
      <c r="O45" s="704"/>
      <c r="P45" s="705"/>
      <c r="Q45" s="706"/>
      <c r="R45" s="652" t="s">
        <v>532</v>
      </c>
      <c r="S45" s="707" t="s">
        <v>801</v>
      </c>
      <c r="T45" s="707"/>
      <c r="U45" s="653" t="s">
        <v>532</v>
      </c>
      <c r="V45" s="707" t="s">
        <v>802</v>
      </c>
      <c r="W45" s="707"/>
      <c r="X45" s="653" t="s">
        <v>532</v>
      </c>
      <c r="Y45" s="707" t="s">
        <v>803</v>
      </c>
      <c r="Z45" s="708"/>
      <c r="AA45" s="709"/>
      <c r="AB45" s="710"/>
      <c r="AC45" s="710"/>
      <c r="AD45" s="711"/>
      <c r="AE45" s="709"/>
      <c r="AF45" s="710"/>
      <c r="AG45" s="710"/>
      <c r="AH45" s="711"/>
      <c r="AI45" s="652" t="s">
        <v>532</v>
      </c>
      <c r="AJ45" s="707" t="s">
        <v>804</v>
      </c>
      <c r="AK45" s="707"/>
      <c r="AL45" s="653" t="s">
        <v>532</v>
      </c>
      <c r="AM45" s="707" t="s">
        <v>805</v>
      </c>
      <c r="AN45" s="708"/>
      <c r="AP45" s="198"/>
    </row>
    <row r="46" spans="2:42" ht="14.25" customHeight="1" x14ac:dyDescent="0.15">
      <c r="B46" s="736"/>
      <c r="C46" s="670"/>
      <c r="D46" s="168"/>
      <c r="E46" s="725" t="s">
        <v>260</v>
      </c>
      <c r="F46" s="726"/>
      <c r="G46" s="726"/>
      <c r="H46" s="726"/>
      <c r="I46" s="726"/>
      <c r="J46" s="726"/>
      <c r="K46" s="726"/>
      <c r="L46" s="727"/>
      <c r="M46" s="702"/>
      <c r="N46" s="703"/>
      <c r="O46" s="704"/>
      <c r="P46" s="705"/>
      <c r="Q46" s="706"/>
      <c r="R46" s="652" t="s">
        <v>532</v>
      </c>
      <c r="S46" s="707" t="s">
        <v>801</v>
      </c>
      <c r="T46" s="707"/>
      <c r="U46" s="653" t="s">
        <v>532</v>
      </c>
      <c r="V46" s="707" t="s">
        <v>802</v>
      </c>
      <c r="W46" s="707"/>
      <c r="X46" s="653" t="s">
        <v>532</v>
      </c>
      <c r="Y46" s="707" t="s">
        <v>803</v>
      </c>
      <c r="Z46" s="708"/>
      <c r="AA46" s="709"/>
      <c r="AB46" s="710"/>
      <c r="AC46" s="710"/>
      <c r="AD46" s="711"/>
      <c r="AE46" s="709"/>
      <c r="AF46" s="710"/>
      <c r="AG46" s="710"/>
      <c r="AH46" s="711"/>
      <c r="AI46" s="652" t="s">
        <v>532</v>
      </c>
      <c r="AJ46" s="707" t="s">
        <v>804</v>
      </c>
      <c r="AK46" s="707"/>
      <c r="AL46" s="653" t="s">
        <v>532</v>
      </c>
      <c r="AM46" s="707" t="s">
        <v>805</v>
      </c>
      <c r="AN46" s="708"/>
      <c r="AP46" s="198"/>
    </row>
    <row r="47" spans="2:42" ht="14.25" customHeight="1" x14ac:dyDescent="0.15">
      <c r="B47" s="736"/>
      <c r="C47" s="670"/>
      <c r="D47" s="168"/>
      <c r="E47" s="712" t="s">
        <v>261</v>
      </c>
      <c r="F47" s="713"/>
      <c r="G47" s="713"/>
      <c r="H47" s="713"/>
      <c r="I47" s="713"/>
      <c r="J47" s="713"/>
      <c r="K47" s="713"/>
      <c r="L47" s="714"/>
      <c r="M47" s="702"/>
      <c r="N47" s="703"/>
      <c r="O47" s="704"/>
      <c r="P47" s="705"/>
      <c r="Q47" s="706"/>
      <c r="R47" s="652" t="s">
        <v>532</v>
      </c>
      <c r="S47" s="707" t="s">
        <v>801</v>
      </c>
      <c r="T47" s="707"/>
      <c r="U47" s="653" t="s">
        <v>532</v>
      </c>
      <c r="V47" s="707" t="s">
        <v>802</v>
      </c>
      <c r="W47" s="707"/>
      <c r="X47" s="653" t="s">
        <v>532</v>
      </c>
      <c r="Y47" s="707" t="s">
        <v>803</v>
      </c>
      <c r="Z47" s="708"/>
      <c r="AA47" s="709"/>
      <c r="AB47" s="710"/>
      <c r="AC47" s="710"/>
      <c r="AD47" s="711"/>
      <c r="AE47" s="709"/>
      <c r="AF47" s="710"/>
      <c r="AG47" s="710"/>
      <c r="AH47" s="711"/>
      <c r="AI47" s="652" t="s">
        <v>532</v>
      </c>
      <c r="AJ47" s="707" t="s">
        <v>804</v>
      </c>
      <c r="AK47" s="707"/>
      <c r="AL47" s="653" t="s">
        <v>532</v>
      </c>
      <c r="AM47" s="707" t="s">
        <v>805</v>
      </c>
      <c r="AN47" s="708"/>
      <c r="AP47" s="198"/>
    </row>
    <row r="48" spans="2:42" ht="14.25" customHeight="1" x14ac:dyDescent="0.15">
      <c r="B48" s="736"/>
      <c r="C48" s="670"/>
      <c r="D48" s="168"/>
      <c r="E48" s="712" t="s">
        <v>238</v>
      </c>
      <c r="F48" s="713"/>
      <c r="G48" s="713"/>
      <c r="H48" s="713"/>
      <c r="I48" s="713"/>
      <c r="J48" s="713"/>
      <c r="K48" s="713"/>
      <c r="L48" s="714"/>
      <c r="M48" s="702"/>
      <c r="N48" s="703"/>
      <c r="O48" s="704"/>
      <c r="P48" s="705"/>
      <c r="Q48" s="706"/>
      <c r="R48" s="652" t="s">
        <v>532</v>
      </c>
      <c r="S48" s="707" t="s">
        <v>801</v>
      </c>
      <c r="T48" s="707"/>
      <c r="U48" s="653" t="s">
        <v>532</v>
      </c>
      <c r="V48" s="707" t="s">
        <v>802</v>
      </c>
      <c r="W48" s="707"/>
      <c r="X48" s="653" t="s">
        <v>532</v>
      </c>
      <c r="Y48" s="707" t="s">
        <v>803</v>
      </c>
      <c r="Z48" s="708"/>
      <c r="AA48" s="709"/>
      <c r="AB48" s="710"/>
      <c r="AC48" s="710"/>
      <c r="AD48" s="711"/>
      <c r="AE48" s="709"/>
      <c r="AF48" s="710"/>
      <c r="AG48" s="710"/>
      <c r="AH48" s="711"/>
      <c r="AI48" s="652" t="s">
        <v>532</v>
      </c>
      <c r="AJ48" s="707" t="s">
        <v>804</v>
      </c>
      <c r="AK48" s="707"/>
      <c r="AL48" s="653" t="s">
        <v>532</v>
      </c>
      <c r="AM48" s="707" t="s">
        <v>805</v>
      </c>
      <c r="AN48" s="708"/>
      <c r="AP48" s="198"/>
    </row>
    <row r="49" spans="2:42" ht="14.25" customHeight="1" x14ac:dyDescent="0.15">
      <c r="B49" s="736"/>
      <c r="C49" s="670"/>
      <c r="D49" s="169"/>
      <c r="E49" s="712" t="s">
        <v>806</v>
      </c>
      <c r="F49" s="723"/>
      <c r="G49" s="723"/>
      <c r="H49" s="723"/>
      <c r="I49" s="723"/>
      <c r="J49" s="723"/>
      <c r="K49" s="723"/>
      <c r="L49" s="724"/>
      <c r="M49" s="702"/>
      <c r="N49" s="703"/>
      <c r="O49" s="704"/>
      <c r="P49" s="705"/>
      <c r="Q49" s="706"/>
      <c r="R49" s="652" t="s">
        <v>532</v>
      </c>
      <c r="S49" s="707" t="s">
        <v>801</v>
      </c>
      <c r="T49" s="707"/>
      <c r="U49" s="653" t="s">
        <v>532</v>
      </c>
      <c r="V49" s="707" t="s">
        <v>802</v>
      </c>
      <c r="W49" s="707"/>
      <c r="X49" s="653" t="s">
        <v>532</v>
      </c>
      <c r="Y49" s="707" t="s">
        <v>803</v>
      </c>
      <c r="Z49" s="708"/>
      <c r="AA49" s="709"/>
      <c r="AB49" s="710"/>
      <c r="AC49" s="710"/>
      <c r="AD49" s="711"/>
      <c r="AE49" s="709"/>
      <c r="AF49" s="710"/>
      <c r="AG49" s="710"/>
      <c r="AH49" s="711"/>
      <c r="AI49" s="652" t="s">
        <v>532</v>
      </c>
      <c r="AJ49" s="707" t="s">
        <v>804</v>
      </c>
      <c r="AK49" s="707"/>
      <c r="AL49" s="653" t="s">
        <v>532</v>
      </c>
      <c r="AM49" s="707" t="s">
        <v>805</v>
      </c>
      <c r="AN49" s="708"/>
      <c r="AP49" s="198"/>
    </row>
    <row r="50" spans="2:42" ht="14.25" customHeight="1" x14ac:dyDescent="0.15">
      <c r="B50" s="736"/>
      <c r="C50" s="670"/>
      <c r="D50" s="169"/>
      <c r="E50" s="720" t="s">
        <v>262</v>
      </c>
      <c r="F50" s="721"/>
      <c r="G50" s="721"/>
      <c r="H50" s="721"/>
      <c r="I50" s="721"/>
      <c r="J50" s="721"/>
      <c r="K50" s="721"/>
      <c r="L50" s="722"/>
      <c r="M50" s="702"/>
      <c r="N50" s="703"/>
      <c r="O50" s="704"/>
      <c r="P50" s="705"/>
      <c r="Q50" s="706"/>
      <c r="R50" s="652" t="s">
        <v>532</v>
      </c>
      <c r="S50" s="707" t="s">
        <v>801</v>
      </c>
      <c r="T50" s="707"/>
      <c r="U50" s="653" t="s">
        <v>532</v>
      </c>
      <c r="V50" s="707" t="s">
        <v>802</v>
      </c>
      <c r="W50" s="707"/>
      <c r="X50" s="653" t="s">
        <v>532</v>
      </c>
      <c r="Y50" s="707" t="s">
        <v>803</v>
      </c>
      <c r="Z50" s="708"/>
      <c r="AA50" s="709"/>
      <c r="AB50" s="710"/>
      <c r="AC50" s="710"/>
      <c r="AD50" s="711"/>
      <c r="AE50" s="709"/>
      <c r="AF50" s="710"/>
      <c r="AG50" s="710"/>
      <c r="AH50" s="711"/>
      <c r="AI50" s="652" t="s">
        <v>532</v>
      </c>
      <c r="AJ50" s="707" t="s">
        <v>804</v>
      </c>
      <c r="AK50" s="707"/>
      <c r="AL50" s="653" t="s">
        <v>532</v>
      </c>
      <c r="AM50" s="707" t="s">
        <v>805</v>
      </c>
      <c r="AN50" s="708"/>
      <c r="AP50" s="198"/>
    </row>
    <row r="51" spans="2:42" ht="14.25" customHeight="1" thickBot="1" x14ac:dyDescent="0.2">
      <c r="B51" s="736"/>
      <c r="C51" s="670"/>
      <c r="D51" s="169"/>
      <c r="E51" s="717" t="s">
        <v>263</v>
      </c>
      <c r="F51" s="718"/>
      <c r="G51" s="718"/>
      <c r="H51" s="718"/>
      <c r="I51" s="718"/>
      <c r="J51" s="718"/>
      <c r="K51" s="718"/>
      <c r="L51" s="719"/>
      <c r="M51" s="702"/>
      <c r="N51" s="703"/>
      <c r="O51" s="704"/>
      <c r="P51" s="705"/>
      <c r="Q51" s="706"/>
      <c r="R51" s="652" t="s">
        <v>532</v>
      </c>
      <c r="S51" s="707" t="s">
        <v>801</v>
      </c>
      <c r="T51" s="707"/>
      <c r="U51" s="653" t="s">
        <v>532</v>
      </c>
      <c r="V51" s="707" t="s">
        <v>802</v>
      </c>
      <c r="W51" s="707"/>
      <c r="X51" s="653" t="s">
        <v>532</v>
      </c>
      <c r="Y51" s="707" t="s">
        <v>803</v>
      </c>
      <c r="Z51" s="708"/>
      <c r="AA51" s="709"/>
      <c r="AB51" s="710"/>
      <c r="AC51" s="710"/>
      <c r="AD51" s="711"/>
      <c r="AE51" s="709"/>
      <c r="AF51" s="710"/>
      <c r="AG51" s="710"/>
      <c r="AH51" s="711"/>
      <c r="AI51" s="652" t="s">
        <v>532</v>
      </c>
      <c r="AJ51" s="707" t="s">
        <v>804</v>
      </c>
      <c r="AK51" s="707"/>
      <c r="AL51" s="653" t="s">
        <v>532</v>
      </c>
      <c r="AM51" s="707" t="s">
        <v>805</v>
      </c>
      <c r="AN51" s="708"/>
      <c r="AP51" s="198"/>
    </row>
    <row r="52" spans="2:42" ht="14.25" customHeight="1" thickTop="1" x14ac:dyDescent="0.15">
      <c r="B52" s="736"/>
      <c r="C52" s="670"/>
      <c r="D52" s="170"/>
      <c r="E52" s="715" t="s">
        <v>264</v>
      </c>
      <c r="F52" s="715"/>
      <c r="G52" s="715"/>
      <c r="H52" s="715"/>
      <c r="I52" s="715"/>
      <c r="J52" s="715"/>
      <c r="K52" s="715"/>
      <c r="L52" s="716"/>
      <c r="M52" s="702"/>
      <c r="N52" s="703"/>
      <c r="O52" s="704"/>
      <c r="P52" s="705"/>
      <c r="Q52" s="706"/>
      <c r="R52" s="652" t="s">
        <v>532</v>
      </c>
      <c r="S52" s="707" t="s">
        <v>801</v>
      </c>
      <c r="T52" s="707"/>
      <c r="U52" s="653" t="s">
        <v>532</v>
      </c>
      <c r="V52" s="707" t="s">
        <v>802</v>
      </c>
      <c r="W52" s="707"/>
      <c r="X52" s="653" t="s">
        <v>532</v>
      </c>
      <c r="Y52" s="707" t="s">
        <v>803</v>
      </c>
      <c r="Z52" s="708"/>
      <c r="AA52" s="709"/>
      <c r="AB52" s="710"/>
      <c r="AC52" s="710"/>
      <c r="AD52" s="711"/>
      <c r="AE52" s="709"/>
      <c r="AF52" s="710"/>
      <c r="AG52" s="710"/>
      <c r="AH52" s="711"/>
      <c r="AI52" s="652" t="s">
        <v>532</v>
      </c>
      <c r="AJ52" s="707" t="s">
        <v>804</v>
      </c>
      <c r="AK52" s="707"/>
      <c r="AL52" s="653" t="s">
        <v>532</v>
      </c>
      <c r="AM52" s="707" t="s">
        <v>805</v>
      </c>
      <c r="AN52" s="708"/>
      <c r="AP52" s="198"/>
    </row>
    <row r="53" spans="2:42" ht="14.25" customHeight="1" x14ac:dyDescent="0.15">
      <c r="B53" s="736"/>
      <c r="C53" s="670"/>
      <c r="D53" s="168"/>
      <c r="E53" s="712" t="s">
        <v>265</v>
      </c>
      <c r="F53" s="713"/>
      <c r="G53" s="713"/>
      <c r="H53" s="713"/>
      <c r="I53" s="713"/>
      <c r="J53" s="713"/>
      <c r="K53" s="713"/>
      <c r="L53" s="714"/>
      <c r="M53" s="702"/>
      <c r="N53" s="703"/>
      <c r="O53" s="704"/>
      <c r="P53" s="705"/>
      <c r="Q53" s="706"/>
      <c r="R53" s="652" t="s">
        <v>532</v>
      </c>
      <c r="S53" s="707" t="s">
        <v>801</v>
      </c>
      <c r="T53" s="707"/>
      <c r="U53" s="653" t="s">
        <v>532</v>
      </c>
      <c r="V53" s="707" t="s">
        <v>802</v>
      </c>
      <c r="W53" s="707"/>
      <c r="X53" s="653" t="s">
        <v>532</v>
      </c>
      <c r="Y53" s="707" t="s">
        <v>803</v>
      </c>
      <c r="Z53" s="708"/>
      <c r="AA53" s="709"/>
      <c r="AB53" s="710"/>
      <c r="AC53" s="710"/>
      <c r="AD53" s="711"/>
      <c r="AE53" s="709"/>
      <c r="AF53" s="710"/>
      <c r="AG53" s="710"/>
      <c r="AH53" s="711"/>
      <c r="AI53" s="652" t="s">
        <v>532</v>
      </c>
      <c r="AJ53" s="707" t="s">
        <v>804</v>
      </c>
      <c r="AK53" s="707"/>
      <c r="AL53" s="653" t="s">
        <v>532</v>
      </c>
      <c r="AM53" s="707" t="s">
        <v>805</v>
      </c>
      <c r="AN53" s="708"/>
      <c r="AP53" s="198"/>
    </row>
    <row r="54" spans="2:42" ht="14.25" customHeight="1" x14ac:dyDescent="0.15">
      <c r="B54" s="736"/>
      <c r="C54" s="671"/>
      <c r="D54" s="168"/>
      <c r="E54" s="712" t="s">
        <v>266</v>
      </c>
      <c r="F54" s="713"/>
      <c r="G54" s="713"/>
      <c r="H54" s="713"/>
      <c r="I54" s="713"/>
      <c r="J54" s="713"/>
      <c r="K54" s="713"/>
      <c r="L54" s="714"/>
      <c r="M54" s="702"/>
      <c r="N54" s="703"/>
      <c r="O54" s="704"/>
      <c r="P54" s="705"/>
      <c r="Q54" s="706"/>
      <c r="R54" s="652" t="s">
        <v>532</v>
      </c>
      <c r="S54" s="707" t="s">
        <v>801</v>
      </c>
      <c r="T54" s="707"/>
      <c r="U54" s="653" t="s">
        <v>532</v>
      </c>
      <c r="V54" s="707" t="s">
        <v>802</v>
      </c>
      <c r="W54" s="707"/>
      <c r="X54" s="653" t="s">
        <v>532</v>
      </c>
      <c r="Y54" s="707" t="s">
        <v>803</v>
      </c>
      <c r="Z54" s="708"/>
      <c r="AA54" s="709"/>
      <c r="AB54" s="710"/>
      <c r="AC54" s="710"/>
      <c r="AD54" s="711"/>
      <c r="AE54" s="709"/>
      <c r="AF54" s="710"/>
      <c r="AG54" s="710"/>
      <c r="AH54" s="711"/>
      <c r="AI54" s="652" t="s">
        <v>532</v>
      </c>
      <c r="AJ54" s="707" t="s">
        <v>804</v>
      </c>
      <c r="AK54" s="707"/>
      <c r="AL54" s="653" t="s">
        <v>532</v>
      </c>
      <c r="AM54" s="707" t="s">
        <v>805</v>
      </c>
      <c r="AN54" s="708"/>
      <c r="AP54" s="198"/>
    </row>
    <row r="55" spans="2:42" ht="14.25" customHeight="1" x14ac:dyDescent="0.15">
      <c r="B55" s="171"/>
      <c r="C55" s="700" t="s">
        <v>267</v>
      </c>
      <c r="D55" s="701"/>
      <c r="E55" s="701"/>
      <c r="F55" s="701"/>
      <c r="G55" s="701"/>
      <c r="H55" s="701"/>
      <c r="I55" s="701"/>
      <c r="J55" s="701"/>
      <c r="K55" s="701"/>
      <c r="L55" s="701"/>
      <c r="M55" s="702"/>
      <c r="N55" s="703"/>
      <c r="O55" s="704"/>
      <c r="P55" s="705"/>
      <c r="Q55" s="706"/>
      <c r="R55" s="652" t="s">
        <v>532</v>
      </c>
      <c r="S55" s="707" t="s">
        <v>801</v>
      </c>
      <c r="T55" s="707"/>
      <c r="U55" s="653" t="s">
        <v>532</v>
      </c>
      <c r="V55" s="707" t="s">
        <v>802</v>
      </c>
      <c r="W55" s="707"/>
      <c r="X55" s="653" t="s">
        <v>532</v>
      </c>
      <c r="Y55" s="707" t="s">
        <v>803</v>
      </c>
      <c r="Z55" s="708"/>
      <c r="AA55" s="709"/>
      <c r="AB55" s="710"/>
      <c r="AC55" s="710"/>
      <c r="AD55" s="711"/>
      <c r="AE55" s="709"/>
      <c r="AF55" s="710"/>
      <c r="AG55" s="710"/>
      <c r="AH55" s="711"/>
      <c r="AI55" s="697"/>
      <c r="AJ55" s="698"/>
      <c r="AK55" s="698"/>
      <c r="AL55" s="698"/>
      <c r="AM55" s="698"/>
      <c r="AN55" s="699"/>
      <c r="AP55" s="198"/>
    </row>
    <row r="56" spans="2:42" ht="14.25" customHeight="1" x14ac:dyDescent="0.15">
      <c r="B56" s="171"/>
      <c r="C56" s="700" t="s">
        <v>268</v>
      </c>
      <c r="D56" s="701"/>
      <c r="E56" s="701"/>
      <c r="F56" s="701"/>
      <c r="G56" s="701"/>
      <c r="H56" s="701"/>
      <c r="I56" s="701"/>
      <c r="J56" s="701"/>
      <c r="K56" s="701"/>
      <c r="L56" s="701"/>
      <c r="M56" s="702"/>
      <c r="N56" s="703"/>
      <c r="O56" s="704"/>
      <c r="P56" s="705"/>
      <c r="Q56" s="706"/>
      <c r="R56" s="652" t="s">
        <v>532</v>
      </c>
      <c r="S56" s="707" t="s">
        <v>801</v>
      </c>
      <c r="T56" s="707"/>
      <c r="U56" s="653" t="s">
        <v>532</v>
      </c>
      <c r="V56" s="707" t="s">
        <v>802</v>
      </c>
      <c r="W56" s="707"/>
      <c r="X56" s="653" t="s">
        <v>532</v>
      </c>
      <c r="Y56" s="707" t="s">
        <v>803</v>
      </c>
      <c r="Z56" s="708"/>
      <c r="AA56" s="709"/>
      <c r="AB56" s="710"/>
      <c r="AC56" s="710"/>
      <c r="AD56" s="711"/>
      <c r="AE56" s="709"/>
      <c r="AF56" s="710"/>
      <c r="AG56" s="710"/>
      <c r="AH56" s="711"/>
      <c r="AI56" s="697"/>
      <c r="AJ56" s="698"/>
      <c r="AK56" s="698"/>
      <c r="AL56" s="698"/>
      <c r="AM56" s="698"/>
      <c r="AN56" s="699"/>
      <c r="AP56" s="198"/>
    </row>
    <row r="57" spans="2:42" ht="14.25" customHeight="1" x14ac:dyDescent="0.15">
      <c r="B57" s="686" t="s">
        <v>269</v>
      </c>
      <c r="C57" s="687"/>
      <c r="D57" s="687"/>
      <c r="E57" s="687"/>
      <c r="F57" s="687"/>
      <c r="G57" s="687"/>
      <c r="H57" s="687"/>
      <c r="I57" s="687"/>
      <c r="J57" s="687"/>
      <c r="K57" s="688"/>
      <c r="L57" s="654"/>
      <c r="M57" s="655"/>
      <c r="N57" s="655"/>
      <c r="O57" s="655"/>
      <c r="P57" s="655"/>
      <c r="Q57" s="655"/>
      <c r="R57" s="656"/>
      <c r="S57" s="656"/>
      <c r="T57" s="656"/>
      <c r="U57" s="657"/>
      <c r="V57" s="641"/>
      <c r="W57" s="643"/>
      <c r="X57" s="643"/>
      <c r="Y57" s="643"/>
      <c r="Z57" s="643"/>
      <c r="AA57" s="643"/>
      <c r="AB57" s="162"/>
      <c r="AC57" s="162"/>
      <c r="AD57" s="162"/>
      <c r="AE57" s="173"/>
      <c r="AF57" s="173"/>
      <c r="AG57" s="173"/>
      <c r="AH57" s="173"/>
      <c r="AI57" s="173"/>
      <c r="AJ57" s="658"/>
      <c r="AK57" s="173"/>
      <c r="AL57" s="173"/>
      <c r="AM57" s="173"/>
      <c r="AN57" s="572"/>
      <c r="AP57" s="198"/>
    </row>
    <row r="58" spans="2:42" ht="14.25" customHeight="1" x14ac:dyDescent="0.15">
      <c r="B58" s="689" t="s">
        <v>270</v>
      </c>
      <c r="C58" s="689"/>
      <c r="D58" s="689"/>
      <c r="E58" s="689"/>
      <c r="F58" s="689"/>
      <c r="G58" s="689"/>
      <c r="H58" s="689"/>
      <c r="I58" s="689"/>
      <c r="J58" s="689"/>
      <c r="K58" s="690"/>
      <c r="L58" s="691"/>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692"/>
      <c r="AM58" s="692"/>
      <c r="AN58" s="693"/>
      <c r="AP58" s="198"/>
    </row>
    <row r="59" spans="2:42" ht="14.25" customHeight="1" x14ac:dyDescent="0.15">
      <c r="B59" s="666" t="s">
        <v>26</v>
      </c>
      <c r="C59" s="666"/>
      <c r="D59" s="666"/>
      <c r="E59" s="666"/>
      <c r="F59" s="666"/>
      <c r="G59" s="666"/>
      <c r="H59" s="666"/>
      <c r="I59" s="666"/>
      <c r="J59" s="666"/>
      <c r="K59" s="666"/>
      <c r="L59" s="654"/>
      <c r="M59" s="655"/>
      <c r="N59" s="655"/>
      <c r="O59" s="655"/>
      <c r="P59" s="655"/>
      <c r="Q59" s="655"/>
      <c r="R59" s="656"/>
      <c r="S59" s="656"/>
      <c r="T59" s="656"/>
      <c r="U59" s="657"/>
      <c r="V59" s="641" t="s">
        <v>89</v>
      </c>
      <c r="W59" s="643"/>
      <c r="X59" s="643"/>
      <c r="Y59" s="643"/>
      <c r="Z59" s="643"/>
      <c r="AA59" s="643"/>
      <c r="AB59" s="162"/>
      <c r="AC59" s="162"/>
      <c r="AD59" s="162"/>
      <c r="AE59" s="173"/>
      <c r="AF59" s="173"/>
      <c r="AG59" s="173"/>
      <c r="AH59" s="173"/>
      <c r="AI59" s="173"/>
      <c r="AJ59" s="658"/>
      <c r="AK59" s="173"/>
      <c r="AL59" s="173"/>
      <c r="AM59" s="173"/>
      <c r="AN59" s="572"/>
      <c r="AP59" s="198"/>
    </row>
    <row r="60" spans="2:42" ht="14.25" customHeight="1" x14ac:dyDescent="0.15">
      <c r="B60" s="686" t="s">
        <v>90</v>
      </c>
      <c r="C60" s="687"/>
      <c r="D60" s="687"/>
      <c r="E60" s="687"/>
      <c r="F60" s="687"/>
      <c r="G60" s="687"/>
      <c r="H60" s="687"/>
      <c r="I60" s="687"/>
      <c r="J60" s="687"/>
      <c r="K60" s="688"/>
      <c r="L60" s="694"/>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6"/>
      <c r="AP60" s="198"/>
    </row>
    <row r="61" spans="2:42" ht="14.25" customHeight="1" x14ac:dyDescent="0.15">
      <c r="B61" s="667" t="s">
        <v>36</v>
      </c>
      <c r="C61" s="668"/>
      <c r="D61" s="668"/>
      <c r="E61" s="668"/>
      <c r="F61" s="668"/>
      <c r="G61" s="668"/>
      <c r="H61" s="668"/>
      <c r="I61" s="668"/>
      <c r="J61" s="668"/>
      <c r="K61" s="668"/>
      <c r="L61" s="668"/>
      <c r="M61" s="668"/>
      <c r="N61" s="668"/>
      <c r="O61" s="659"/>
      <c r="P61" s="660"/>
      <c r="Q61" s="661"/>
      <c r="R61" s="661"/>
      <c r="S61" s="661"/>
      <c r="T61" s="661"/>
      <c r="U61" s="662"/>
      <c r="V61" s="641"/>
      <c r="W61" s="643"/>
      <c r="X61" s="643"/>
      <c r="Y61" s="643"/>
      <c r="Z61" s="643"/>
      <c r="AA61" s="643"/>
      <c r="AB61" s="162"/>
      <c r="AC61" s="162"/>
      <c r="AD61" s="162"/>
      <c r="AE61" s="173"/>
      <c r="AF61" s="173"/>
      <c r="AG61" s="173"/>
      <c r="AH61" s="173"/>
      <c r="AI61" s="173"/>
      <c r="AJ61" s="658"/>
      <c r="AK61" s="173"/>
      <c r="AL61" s="173"/>
      <c r="AM61" s="173"/>
      <c r="AN61" s="572"/>
      <c r="AP61" s="198"/>
    </row>
    <row r="62" spans="2:42" ht="14.25" customHeight="1" x14ac:dyDescent="0.15">
      <c r="B62" s="669" t="s">
        <v>91</v>
      </c>
      <c r="C62" s="672" t="s">
        <v>92</v>
      </c>
      <c r="D62" s="673"/>
      <c r="E62" s="673"/>
      <c r="F62" s="673"/>
      <c r="G62" s="673"/>
      <c r="H62" s="673"/>
      <c r="I62" s="673"/>
      <c r="J62" s="673"/>
      <c r="K62" s="673"/>
      <c r="L62" s="673"/>
      <c r="M62" s="673"/>
      <c r="N62" s="673"/>
      <c r="O62" s="673"/>
      <c r="P62" s="673"/>
      <c r="Q62" s="673"/>
      <c r="R62" s="673"/>
      <c r="S62" s="673"/>
      <c r="T62" s="674"/>
      <c r="U62" s="672" t="s">
        <v>93</v>
      </c>
      <c r="V62" s="675"/>
      <c r="W62" s="675"/>
      <c r="X62" s="675"/>
      <c r="Y62" s="675"/>
      <c r="Z62" s="675"/>
      <c r="AA62" s="675"/>
      <c r="AB62" s="675"/>
      <c r="AC62" s="675"/>
      <c r="AD62" s="675"/>
      <c r="AE62" s="675"/>
      <c r="AF62" s="675"/>
      <c r="AG62" s="675"/>
      <c r="AH62" s="675"/>
      <c r="AI62" s="675"/>
      <c r="AJ62" s="675"/>
      <c r="AK62" s="675"/>
      <c r="AL62" s="675"/>
      <c r="AM62" s="675"/>
      <c r="AN62" s="676"/>
      <c r="AP62" s="198"/>
    </row>
    <row r="63" spans="2:42" x14ac:dyDescent="0.15">
      <c r="B63" s="670"/>
      <c r="C63" s="677"/>
      <c r="D63" s="678"/>
      <c r="E63" s="678"/>
      <c r="F63" s="678"/>
      <c r="G63" s="678"/>
      <c r="H63" s="678"/>
      <c r="I63" s="678"/>
      <c r="J63" s="678"/>
      <c r="K63" s="678"/>
      <c r="L63" s="678"/>
      <c r="M63" s="678"/>
      <c r="N63" s="678"/>
      <c r="O63" s="678"/>
      <c r="P63" s="678"/>
      <c r="Q63" s="678"/>
      <c r="R63" s="678"/>
      <c r="S63" s="678"/>
      <c r="T63" s="679"/>
      <c r="U63" s="677"/>
      <c r="V63" s="678"/>
      <c r="W63" s="678"/>
      <c r="X63" s="678"/>
      <c r="Y63" s="678"/>
      <c r="Z63" s="678"/>
      <c r="AA63" s="678"/>
      <c r="AB63" s="678"/>
      <c r="AC63" s="678"/>
      <c r="AD63" s="678"/>
      <c r="AE63" s="678"/>
      <c r="AF63" s="678"/>
      <c r="AG63" s="678"/>
      <c r="AH63" s="678"/>
      <c r="AI63" s="678"/>
      <c r="AJ63" s="678"/>
      <c r="AK63" s="678"/>
      <c r="AL63" s="678"/>
      <c r="AM63" s="678"/>
      <c r="AN63" s="679"/>
      <c r="AP63" s="198"/>
    </row>
    <row r="64" spans="2:42" x14ac:dyDescent="0.15">
      <c r="B64" s="670"/>
      <c r="C64" s="680"/>
      <c r="D64" s="681"/>
      <c r="E64" s="681"/>
      <c r="F64" s="681"/>
      <c r="G64" s="681"/>
      <c r="H64" s="681"/>
      <c r="I64" s="681"/>
      <c r="J64" s="681"/>
      <c r="K64" s="681"/>
      <c r="L64" s="681"/>
      <c r="M64" s="681"/>
      <c r="N64" s="681"/>
      <c r="O64" s="681"/>
      <c r="P64" s="681"/>
      <c r="Q64" s="681"/>
      <c r="R64" s="681"/>
      <c r="S64" s="681"/>
      <c r="T64" s="682"/>
      <c r="U64" s="680"/>
      <c r="V64" s="681"/>
      <c r="W64" s="681"/>
      <c r="X64" s="681"/>
      <c r="Y64" s="681"/>
      <c r="Z64" s="681"/>
      <c r="AA64" s="681"/>
      <c r="AB64" s="681"/>
      <c r="AC64" s="681"/>
      <c r="AD64" s="681"/>
      <c r="AE64" s="681"/>
      <c r="AF64" s="681"/>
      <c r="AG64" s="681"/>
      <c r="AH64" s="681"/>
      <c r="AI64" s="681"/>
      <c r="AJ64" s="681"/>
      <c r="AK64" s="681"/>
      <c r="AL64" s="681"/>
      <c r="AM64" s="681"/>
      <c r="AN64" s="682"/>
      <c r="AP64" s="198"/>
    </row>
    <row r="65" spans="2:43" x14ac:dyDescent="0.15">
      <c r="B65" s="670"/>
      <c r="C65" s="680"/>
      <c r="D65" s="681"/>
      <c r="E65" s="681"/>
      <c r="F65" s="681"/>
      <c r="G65" s="681"/>
      <c r="H65" s="681"/>
      <c r="I65" s="681"/>
      <c r="J65" s="681"/>
      <c r="K65" s="681"/>
      <c r="L65" s="681"/>
      <c r="M65" s="681"/>
      <c r="N65" s="681"/>
      <c r="O65" s="681"/>
      <c r="P65" s="681"/>
      <c r="Q65" s="681"/>
      <c r="R65" s="681"/>
      <c r="S65" s="681"/>
      <c r="T65" s="682"/>
      <c r="U65" s="680"/>
      <c r="V65" s="681"/>
      <c r="W65" s="681"/>
      <c r="X65" s="681"/>
      <c r="Y65" s="681"/>
      <c r="Z65" s="681"/>
      <c r="AA65" s="681"/>
      <c r="AB65" s="681"/>
      <c r="AC65" s="681"/>
      <c r="AD65" s="681"/>
      <c r="AE65" s="681"/>
      <c r="AF65" s="681"/>
      <c r="AG65" s="681"/>
      <c r="AH65" s="681"/>
      <c r="AI65" s="681"/>
      <c r="AJ65" s="681"/>
      <c r="AK65" s="681"/>
      <c r="AL65" s="681"/>
      <c r="AM65" s="681"/>
      <c r="AN65" s="682"/>
      <c r="AP65" s="198"/>
    </row>
    <row r="66" spans="2:43" x14ac:dyDescent="0.15">
      <c r="B66" s="671"/>
      <c r="C66" s="683"/>
      <c r="D66" s="684"/>
      <c r="E66" s="684"/>
      <c r="F66" s="684"/>
      <c r="G66" s="684"/>
      <c r="H66" s="684"/>
      <c r="I66" s="684"/>
      <c r="J66" s="684"/>
      <c r="K66" s="684"/>
      <c r="L66" s="684"/>
      <c r="M66" s="684"/>
      <c r="N66" s="684"/>
      <c r="O66" s="684"/>
      <c r="P66" s="684"/>
      <c r="Q66" s="684"/>
      <c r="R66" s="684"/>
      <c r="S66" s="684"/>
      <c r="T66" s="685"/>
      <c r="U66" s="683"/>
      <c r="V66" s="684"/>
      <c r="W66" s="684"/>
      <c r="X66" s="684"/>
      <c r="Y66" s="684"/>
      <c r="Z66" s="684"/>
      <c r="AA66" s="684"/>
      <c r="AB66" s="684"/>
      <c r="AC66" s="684"/>
      <c r="AD66" s="684"/>
      <c r="AE66" s="684"/>
      <c r="AF66" s="684"/>
      <c r="AG66" s="684"/>
      <c r="AH66" s="684"/>
      <c r="AI66" s="684"/>
      <c r="AJ66" s="684"/>
      <c r="AK66" s="684"/>
      <c r="AL66" s="684"/>
      <c r="AM66" s="684"/>
      <c r="AN66" s="685"/>
      <c r="AP66" s="198"/>
    </row>
    <row r="67" spans="2:43" ht="14.25" customHeight="1" x14ac:dyDescent="0.15">
      <c r="B67" s="663" t="s">
        <v>94</v>
      </c>
      <c r="C67" s="664"/>
      <c r="D67" s="664"/>
      <c r="E67" s="664"/>
      <c r="F67" s="665"/>
      <c r="G67" s="666" t="s">
        <v>35</v>
      </c>
      <c r="H67" s="666"/>
      <c r="I67" s="666"/>
      <c r="J67" s="666"/>
      <c r="K67" s="666"/>
      <c r="L67" s="666"/>
      <c r="M67" s="666"/>
      <c r="N67" s="666"/>
      <c r="O67" s="666"/>
      <c r="P67" s="666"/>
      <c r="Q67" s="666"/>
      <c r="R67" s="666"/>
      <c r="S67" s="666"/>
      <c r="T67" s="666"/>
      <c r="U67" s="666"/>
      <c r="V67" s="666"/>
      <c r="W67" s="666"/>
      <c r="X67" s="666"/>
      <c r="Y67" s="666"/>
      <c r="Z67" s="666"/>
      <c r="AA67" s="666"/>
      <c r="AB67" s="666"/>
      <c r="AC67" s="666"/>
      <c r="AD67" s="666"/>
      <c r="AE67" s="666"/>
      <c r="AF67" s="666"/>
      <c r="AG67" s="666"/>
      <c r="AH67" s="666"/>
      <c r="AI67" s="666"/>
      <c r="AJ67" s="666"/>
      <c r="AK67" s="666"/>
      <c r="AL67" s="666"/>
      <c r="AM67" s="666"/>
      <c r="AN67" s="666"/>
      <c r="AP67" s="198"/>
    </row>
    <row r="69" spans="2:43" x14ac:dyDescent="0.15">
      <c r="B69" s="144" t="s">
        <v>3</v>
      </c>
    </row>
    <row r="70" spans="2:43" x14ac:dyDescent="0.15">
      <c r="B70" s="144" t="s">
        <v>95</v>
      </c>
    </row>
    <row r="71" spans="2:43" x14ac:dyDescent="0.15">
      <c r="B71" s="144" t="s">
        <v>97</v>
      </c>
    </row>
    <row r="72" spans="2:43" x14ac:dyDescent="0.15">
      <c r="B72" s="144" t="s">
        <v>807</v>
      </c>
    </row>
    <row r="73" spans="2:43" x14ac:dyDescent="0.15">
      <c r="B73" s="144" t="s">
        <v>98</v>
      </c>
    </row>
    <row r="74" spans="2:43" x14ac:dyDescent="0.15">
      <c r="B74" s="144" t="s">
        <v>808</v>
      </c>
    </row>
    <row r="75" spans="2:43" x14ac:dyDescent="0.15">
      <c r="B75" s="144" t="s">
        <v>809</v>
      </c>
      <c r="AP75" s="198"/>
      <c r="AQ75" s="144"/>
    </row>
    <row r="76" spans="2:43" x14ac:dyDescent="0.15">
      <c r="B76" s="144"/>
      <c r="E76" s="198" t="s">
        <v>271</v>
      </c>
      <c r="AP76" s="198"/>
      <c r="AQ76" s="144"/>
    </row>
    <row r="77" spans="2:43" x14ac:dyDescent="0.15">
      <c r="B77" s="144" t="s">
        <v>272</v>
      </c>
    </row>
    <row r="78" spans="2:43" x14ac:dyDescent="0.15">
      <c r="B78" s="144" t="s">
        <v>810</v>
      </c>
    </row>
    <row r="79" spans="2:43" x14ac:dyDescent="0.15">
      <c r="B79" s="144" t="s">
        <v>811</v>
      </c>
    </row>
    <row r="93" spans="2:2" ht="12.75" customHeight="1" x14ac:dyDescent="0.15">
      <c r="B93" s="174"/>
    </row>
    <row r="94" spans="2:2" ht="12.75" customHeight="1" x14ac:dyDescent="0.15">
      <c r="B94" s="174" t="s">
        <v>104</v>
      </c>
    </row>
    <row r="95" spans="2:2" ht="12.75" customHeight="1" x14ac:dyDescent="0.15">
      <c r="B95" s="174" t="s">
        <v>105</v>
      </c>
    </row>
    <row r="96" spans="2:2" ht="12.75" customHeight="1" x14ac:dyDescent="0.15">
      <c r="B96" s="174" t="s">
        <v>42</v>
      </c>
    </row>
    <row r="97" spans="2:2" ht="12.75" customHeight="1" x14ac:dyDescent="0.15">
      <c r="B97" s="174" t="s">
        <v>106</v>
      </c>
    </row>
    <row r="98" spans="2:2" ht="12.75" customHeight="1" x14ac:dyDescent="0.15">
      <c r="B98" s="174" t="s">
        <v>102</v>
      </c>
    </row>
    <row r="99" spans="2:2" ht="12.75" customHeight="1" x14ac:dyDescent="0.15">
      <c r="B99" s="174" t="s">
        <v>45</v>
      </c>
    </row>
    <row r="100" spans="2:2" ht="12.75" customHeight="1" x14ac:dyDescent="0.15">
      <c r="B100" s="174" t="s">
        <v>107</v>
      </c>
    </row>
    <row r="101" spans="2:2" ht="12.75" customHeight="1" x14ac:dyDescent="0.15">
      <c r="B101" s="174" t="s">
        <v>96</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B8:J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27"/>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cellComments="asDisplayed" r:id="rId1"/>
  <headerFooter alignWithMargins="0"/>
  <rowBreaks count="1" manualBreakCount="1">
    <brk id="79"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60" zoomScaleNormal="75" workbookViewId="0">
      <selection activeCell="K16" sqref="K16"/>
    </sheetView>
  </sheetViews>
  <sheetFormatPr defaultColWidth="9" defaultRowHeight="13.5" x14ac:dyDescent="0.15"/>
  <cols>
    <col min="1" max="1" width="4" style="348" customWidth="1"/>
    <col min="2" max="2" width="21.375" style="348" customWidth="1"/>
    <col min="3" max="16384" width="9" style="348"/>
  </cols>
  <sheetData>
    <row r="1" spans="1:14" x14ac:dyDescent="0.15">
      <c r="A1" s="347" t="s">
        <v>473</v>
      </c>
    </row>
    <row r="2" spans="1:14" ht="15" x14ac:dyDescent="0.15">
      <c r="B2" s="349" t="s">
        <v>213</v>
      </c>
      <c r="I2" s="147"/>
    </row>
    <row r="3" spans="1:14" ht="14.1" customHeight="1" x14ac:dyDescent="0.15">
      <c r="N3" s="148" t="s">
        <v>209</v>
      </c>
    </row>
    <row r="4" spans="1:14" ht="14.25" x14ac:dyDescent="0.15">
      <c r="A4" s="350" t="s">
        <v>214</v>
      </c>
    </row>
    <row r="6" spans="1:14" x14ac:dyDescent="0.15">
      <c r="A6" s="994" t="s">
        <v>20</v>
      </c>
      <c r="B6" s="995"/>
      <c r="C6" s="351" t="s">
        <v>215</v>
      </c>
      <c r="D6" s="351" t="s">
        <v>216</v>
      </c>
      <c r="E6" s="351" t="s">
        <v>217</v>
      </c>
      <c r="F6" s="351" t="s">
        <v>218</v>
      </c>
      <c r="G6" s="351" t="s">
        <v>219</v>
      </c>
      <c r="H6" s="351" t="s">
        <v>220</v>
      </c>
      <c r="I6" s="351" t="s">
        <v>221</v>
      </c>
      <c r="J6" s="351" t="s">
        <v>222</v>
      </c>
      <c r="K6" s="351" t="s">
        <v>223</v>
      </c>
      <c r="L6" s="351" t="s">
        <v>224</v>
      </c>
      <c r="M6" s="351" t="s">
        <v>225</v>
      </c>
      <c r="N6" s="352" t="s">
        <v>226</v>
      </c>
    </row>
    <row r="7" spans="1:14" ht="40.5" customHeight="1" x14ac:dyDescent="0.15">
      <c r="A7" s="149" t="s">
        <v>210</v>
      </c>
      <c r="B7" s="353" t="s">
        <v>227</v>
      </c>
      <c r="C7" s="150" t="s">
        <v>174</v>
      </c>
      <c r="D7" s="150" t="s">
        <v>174</v>
      </c>
      <c r="E7" s="150" t="s">
        <v>174</v>
      </c>
      <c r="F7" s="150" t="s">
        <v>174</v>
      </c>
      <c r="G7" s="150" t="s">
        <v>174</v>
      </c>
      <c r="H7" s="150" t="s">
        <v>174</v>
      </c>
      <c r="I7" s="150" t="s">
        <v>174</v>
      </c>
      <c r="J7" s="150" t="s">
        <v>174</v>
      </c>
      <c r="K7" s="150" t="s">
        <v>174</v>
      </c>
      <c r="L7" s="150" t="s">
        <v>174</v>
      </c>
      <c r="M7" s="150" t="s">
        <v>174</v>
      </c>
      <c r="N7" s="151" t="s">
        <v>174</v>
      </c>
    </row>
    <row r="8" spans="1:14" ht="40.5" customHeight="1" x14ac:dyDescent="0.15">
      <c r="A8" s="149" t="s">
        <v>211</v>
      </c>
      <c r="B8" s="354" t="s">
        <v>212</v>
      </c>
      <c r="C8" s="150" t="s">
        <v>174</v>
      </c>
      <c r="D8" s="150" t="s">
        <v>174</v>
      </c>
      <c r="E8" s="150" t="s">
        <v>174</v>
      </c>
      <c r="F8" s="150" t="s">
        <v>174</v>
      </c>
      <c r="G8" s="150" t="s">
        <v>174</v>
      </c>
      <c r="H8" s="150" t="s">
        <v>174</v>
      </c>
      <c r="I8" s="150" t="s">
        <v>174</v>
      </c>
      <c r="J8" s="150" t="s">
        <v>174</v>
      </c>
      <c r="K8" s="150" t="s">
        <v>174</v>
      </c>
      <c r="L8" s="150" t="s">
        <v>174</v>
      </c>
      <c r="M8" s="150" t="s">
        <v>174</v>
      </c>
      <c r="N8" s="151" t="s">
        <v>174</v>
      </c>
    </row>
    <row r="9" spans="1:14" ht="40.5" x14ac:dyDescent="0.15">
      <c r="A9" s="149" t="s">
        <v>474</v>
      </c>
      <c r="B9" s="354" t="s">
        <v>475</v>
      </c>
      <c r="C9" s="150" t="s">
        <v>174</v>
      </c>
      <c r="D9" s="150" t="s">
        <v>174</v>
      </c>
      <c r="E9" s="150" t="s">
        <v>174</v>
      </c>
      <c r="F9" s="150" t="s">
        <v>174</v>
      </c>
      <c r="G9" s="150" t="s">
        <v>174</v>
      </c>
      <c r="H9" s="150" t="s">
        <v>174</v>
      </c>
      <c r="I9" s="150" t="s">
        <v>174</v>
      </c>
      <c r="J9" s="150" t="s">
        <v>174</v>
      </c>
      <c r="K9" s="150" t="s">
        <v>174</v>
      </c>
      <c r="L9" s="150" t="s">
        <v>174</v>
      </c>
      <c r="M9" s="150" t="s">
        <v>174</v>
      </c>
      <c r="N9" s="151" t="s">
        <v>174</v>
      </c>
    </row>
    <row r="10" spans="1:14" ht="39.75" customHeight="1" x14ac:dyDescent="0.15">
      <c r="A10" s="996" t="s">
        <v>476</v>
      </c>
      <c r="B10" s="996"/>
      <c r="C10" s="996"/>
      <c r="D10" s="996"/>
      <c r="E10" s="996"/>
      <c r="F10" s="996"/>
      <c r="G10" s="996"/>
      <c r="H10" s="996"/>
      <c r="I10" s="996"/>
      <c r="J10" s="996"/>
      <c r="K10" s="997"/>
      <c r="L10" s="992" t="s">
        <v>228</v>
      </c>
      <c r="M10" s="993"/>
      <c r="N10" s="355" t="s">
        <v>44</v>
      </c>
    </row>
    <row r="11" spans="1:14" ht="40.5" customHeight="1" x14ac:dyDescent="0.15">
      <c r="L11" s="992" t="s">
        <v>477</v>
      </c>
      <c r="M11" s="993"/>
      <c r="N11" s="355" t="s">
        <v>44</v>
      </c>
    </row>
    <row r="12" spans="1:14" ht="13.5" customHeight="1" x14ac:dyDescent="0.15"/>
    <row r="13" spans="1:14" ht="14.25" x14ac:dyDescent="0.15">
      <c r="A13" s="350" t="s">
        <v>229</v>
      </c>
    </row>
    <row r="15" spans="1:14" x14ac:dyDescent="0.15">
      <c r="A15" s="994" t="s">
        <v>20</v>
      </c>
      <c r="B15" s="995"/>
      <c r="C15" s="351" t="s">
        <v>230</v>
      </c>
      <c r="D15" s="351" t="s">
        <v>231</v>
      </c>
      <c r="E15" s="351" t="s">
        <v>232</v>
      </c>
      <c r="F15" s="352" t="s">
        <v>226</v>
      </c>
    </row>
    <row r="16" spans="1:14" ht="40.5" customHeight="1" x14ac:dyDescent="0.15">
      <c r="A16" s="149" t="s">
        <v>210</v>
      </c>
      <c r="B16" s="353" t="s">
        <v>227</v>
      </c>
      <c r="C16" s="150" t="s">
        <v>174</v>
      </c>
      <c r="D16" s="150" t="s">
        <v>174</v>
      </c>
      <c r="E16" s="150" t="s">
        <v>174</v>
      </c>
      <c r="F16" s="151" t="s">
        <v>174</v>
      </c>
    </row>
    <row r="17" spans="1:6" ht="40.5" customHeight="1" x14ac:dyDescent="0.15">
      <c r="A17" s="149" t="s">
        <v>211</v>
      </c>
      <c r="B17" s="354" t="s">
        <v>212</v>
      </c>
      <c r="C17" s="150" t="s">
        <v>174</v>
      </c>
      <c r="D17" s="150" t="s">
        <v>174</v>
      </c>
      <c r="E17" s="150" t="s">
        <v>174</v>
      </c>
      <c r="F17" s="151" t="s">
        <v>174</v>
      </c>
    </row>
    <row r="18" spans="1:6" ht="50.45" customHeight="1" x14ac:dyDescent="0.15">
      <c r="A18" s="149" t="s">
        <v>474</v>
      </c>
      <c r="B18" s="354" t="s">
        <v>478</v>
      </c>
      <c r="C18" s="150" t="s">
        <v>174</v>
      </c>
      <c r="D18" s="150" t="s">
        <v>174</v>
      </c>
      <c r="E18" s="150" t="s">
        <v>174</v>
      </c>
      <c r="F18" s="151" t="s">
        <v>174</v>
      </c>
    </row>
    <row r="19" spans="1:6" ht="40.5" customHeight="1" x14ac:dyDescent="0.15">
      <c r="A19" s="356"/>
      <c r="B19" s="357"/>
      <c r="C19" s="358"/>
      <c r="D19" s="992" t="s">
        <v>228</v>
      </c>
      <c r="E19" s="993"/>
      <c r="F19" s="355" t="s">
        <v>44</v>
      </c>
    </row>
    <row r="20" spans="1:6" ht="40.5" customHeight="1" x14ac:dyDescent="0.15">
      <c r="D20" s="992" t="s">
        <v>477</v>
      </c>
      <c r="E20" s="993"/>
      <c r="F20" s="355" t="s">
        <v>44</v>
      </c>
    </row>
    <row r="21" spans="1:6" ht="10.5" customHeight="1" x14ac:dyDescent="0.15">
      <c r="D21" s="359"/>
      <c r="E21" s="360"/>
      <c r="F21" s="361"/>
    </row>
    <row r="22" spans="1:6" x14ac:dyDescent="0.15">
      <c r="A22" s="348" t="s">
        <v>233</v>
      </c>
    </row>
    <row r="23" spans="1:6" x14ac:dyDescent="0.15">
      <c r="A23" s="348" t="s">
        <v>234</v>
      </c>
    </row>
  </sheetData>
  <mergeCells count="7">
    <mergeCell ref="D20:E20"/>
    <mergeCell ref="A6:B6"/>
    <mergeCell ref="A10:K10"/>
    <mergeCell ref="L10:M10"/>
    <mergeCell ref="L11:M11"/>
    <mergeCell ref="A15:B15"/>
    <mergeCell ref="D19:E19"/>
  </mergeCells>
  <phoneticPr fontId="27"/>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view="pageBreakPreview" zoomScale="60" zoomScaleNormal="100" workbookViewId="0">
      <selection activeCell="G4" sqref="G4"/>
    </sheetView>
  </sheetViews>
  <sheetFormatPr defaultRowHeight="13.5" customHeight="1" x14ac:dyDescent="0.15"/>
  <cols>
    <col min="1" max="1" width="15.5" customWidth="1"/>
    <col min="2" max="2" width="5" customWidth="1"/>
    <col min="3" max="4" width="6.375" customWidth="1"/>
    <col min="5" max="5" width="8.75" customWidth="1"/>
    <col min="6" max="6" width="22.625" customWidth="1"/>
    <col min="7" max="7" width="16.625" style="110" customWidth="1"/>
    <col min="8" max="8" width="9.75" style="110" customWidth="1"/>
    <col min="9" max="39" width="3" customWidth="1"/>
    <col min="40" max="40" width="7.5" customWidth="1"/>
    <col min="41" max="41" width="12.5" customWidth="1"/>
  </cols>
  <sheetData>
    <row r="1" spans="1:41" ht="13.5" customHeight="1" x14ac:dyDescent="0.15">
      <c r="A1" s="374" t="s">
        <v>528</v>
      </c>
      <c r="AO1" s="111"/>
    </row>
    <row r="2" spans="1:41" ht="17.25" customHeight="1" x14ac:dyDescent="0.2">
      <c r="A2" s="375"/>
      <c r="C2" s="376" t="s">
        <v>484</v>
      </c>
      <c r="D2" s="376"/>
      <c r="AO2" s="111"/>
    </row>
    <row r="3" spans="1:41" ht="13.5" customHeight="1" x14ac:dyDescent="0.15">
      <c r="A3" s="375"/>
      <c r="G3" s="114"/>
      <c r="AO3" s="111"/>
    </row>
    <row r="4" spans="1:41" ht="13.5" customHeight="1" x14ac:dyDescent="0.15">
      <c r="A4" s="374" t="s">
        <v>136</v>
      </c>
      <c r="AO4" s="377"/>
    </row>
    <row r="5" spans="1:41" ht="13.5" customHeight="1" x14ac:dyDescent="0.15">
      <c r="A5" s="374"/>
      <c r="AA5" s="378"/>
      <c r="AO5" s="379"/>
    </row>
    <row r="6" spans="1:41" ht="6.75" customHeight="1" x14ac:dyDescent="0.15">
      <c r="A6" s="380"/>
      <c r="B6" s="118"/>
      <c r="C6" s="118"/>
      <c r="D6" s="118"/>
      <c r="E6" s="118"/>
      <c r="F6" s="118"/>
      <c r="G6" s="118"/>
      <c r="H6" s="118"/>
      <c r="I6" s="118"/>
      <c r="J6" s="119"/>
      <c r="AA6" s="378"/>
      <c r="AO6" s="379"/>
    </row>
    <row r="7" spans="1:41" ht="13.5" customHeight="1" x14ac:dyDescent="0.15">
      <c r="A7" s="120" t="s">
        <v>486</v>
      </c>
      <c r="B7" s="111"/>
      <c r="C7" s="111"/>
      <c r="D7" s="111"/>
      <c r="E7" s="111"/>
      <c r="F7" s="111"/>
      <c r="G7" s="111"/>
      <c r="H7" s="111"/>
      <c r="I7" s="111"/>
      <c r="J7" s="121"/>
      <c r="AO7" s="381" t="s">
        <v>209</v>
      </c>
    </row>
    <row r="8" spans="1:41" ht="6.75" customHeight="1" x14ac:dyDescent="0.15">
      <c r="A8" s="122"/>
      <c r="B8" s="123"/>
      <c r="C8" s="123"/>
      <c r="D8" s="123"/>
      <c r="E8" s="123"/>
      <c r="F8" s="123"/>
      <c r="G8" s="123"/>
      <c r="H8" s="123"/>
      <c r="I8" s="123"/>
      <c r="J8" s="124"/>
      <c r="AA8" s="374"/>
      <c r="AO8" s="111"/>
    </row>
    <row r="9" spans="1:41" ht="14.25" customHeight="1" x14ac:dyDescent="0.15">
      <c r="A9" s="375"/>
      <c r="AO9" s="123"/>
    </row>
    <row r="10" spans="1:41" ht="18" customHeight="1" x14ac:dyDescent="0.15">
      <c r="A10" s="999" t="s">
        <v>137</v>
      </c>
      <c r="B10" s="999" t="s">
        <v>138</v>
      </c>
      <c r="C10" s="1002" t="s">
        <v>487</v>
      </c>
      <c r="D10" s="1002" t="s">
        <v>488</v>
      </c>
      <c r="E10" s="1007" t="s">
        <v>489</v>
      </c>
      <c r="F10" s="999" t="s">
        <v>139</v>
      </c>
      <c r="G10" s="1010" t="s">
        <v>490</v>
      </c>
      <c r="H10" s="1010" t="s">
        <v>491</v>
      </c>
      <c r="I10" s="998">
        <v>1</v>
      </c>
      <c r="J10" s="998">
        <v>2</v>
      </c>
      <c r="K10" s="998">
        <v>3</v>
      </c>
      <c r="L10" s="998">
        <v>4</v>
      </c>
      <c r="M10" s="998">
        <v>5</v>
      </c>
      <c r="N10" s="998">
        <v>6</v>
      </c>
      <c r="O10" s="998">
        <v>7</v>
      </c>
      <c r="P10" s="998">
        <v>8</v>
      </c>
      <c r="Q10" s="998">
        <v>9</v>
      </c>
      <c r="R10" s="998">
        <v>10</v>
      </c>
      <c r="S10" s="998">
        <v>11</v>
      </c>
      <c r="T10" s="998">
        <v>12</v>
      </c>
      <c r="U10" s="998">
        <v>13</v>
      </c>
      <c r="V10" s="998">
        <v>14</v>
      </c>
      <c r="W10" s="998">
        <v>15</v>
      </c>
      <c r="X10" s="998">
        <v>16</v>
      </c>
      <c r="Y10" s="998">
        <v>17</v>
      </c>
      <c r="Z10" s="998">
        <v>18</v>
      </c>
      <c r="AA10" s="998">
        <v>19</v>
      </c>
      <c r="AB10" s="998">
        <v>20</v>
      </c>
      <c r="AC10" s="998">
        <v>21</v>
      </c>
      <c r="AD10" s="998">
        <v>22</v>
      </c>
      <c r="AE10" s="998">
        <v>23</v>
      </c>
      <c r="AF10" s="998">
        <v>24</v>
      </c>
      <c r="AG10" s="998">
        <v>25</v>
      </c>
      <c r="AH10" s="998">
        <v>26</v>
      </c>
      <c r="AI10" s="998">
        <v>27</v>
      </c>
      <c r="AJ10" s="998">
        <v>28</v>
      </c>
      <c r="AK10" s="998">
        <v>29</v>
      </c>
      <c r="AL10" s="998">
        <v>30</v>
      </c>
      <c r="AM10" s="1017">
        <v>31</v>
      </c>
      <c r="AN10" s="1018" t="s">
        <v>140</v>
      </c>
      <c r="AO10" s="999" t="s">
        <v>492</v>
      </c>
    </row>
    <row r="11" spans="1:41" ht="17.25" customHeight="1" x14ac:dyDescent="0.15">
      <c r="A11" s="1000"/>
      <c r="B11" s="1000"/>
      <c r="C11" s="1003"/>
      <c r="D11" s="1005"/>
      <c r="E11" s="1008"/>
      <c r="F11" s="1000"/>
      <c r="G11" s="1003"/>
      <c r="H11" s="1003"/>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1017"/>
      <c r="AN11" s="1019"/>
      <c r="AO11" s="1011"/>
    </row>
    <row r="12" spans="1:41" ht="21" customHeight="1" x14ac:dyDescent="0.15">
      <c r="A12" s="1001"/>
      <c r="B12" s="1001"/>
      <c r="C12" s="1004"/>
      <c r="D12" s="1006"/>
      <c r="E12" s="1009"/>
      <c r="F12" s="1001"/>
      <c r="G12" s="1004"/>
      <c r="H12" s="1004"/>
      <c r="I12" s="382" t="s">
        <v>142</v>
      </c>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4"/>
      <c r="AN12" s="1020"/>
      <c r="AO12" s="1012"/>
    </row>
    <row r="13" spans="1:41" ht="18" customHeight="1" x14ac:dyDescent="0.15">
      <c r="A13" s="1013" t="s">
        <v>143</v>
      </c>
      <c r="B13" s="1014"/>
      <c r="C13" s="385" t="s">
        <v>493</v>
      </c>
      <c r="D13" s="385"/>
      <c r="E13" s="385"/>
      <c r="F13" s="385"/>
      <c r="G13" s="176" t="s">
        <v>494</v>
      </c>
      <c r="H13" s="176" t="s">
        <v>495</v>
      </c>
      <c r="I13" s="385" t="s">
        <v>144</v>
      </c>
      <c r="J13" s="385" t="s">
        <v>144</v>
      </c>
      <c r="K13" s="385" t="s">
        <v>145</v>
      </c>
      <c r="L13" s="385" t="s">
        <v>146</v>
      </c>
      <c r="M13" s="385" t="s">
        <v>147</v>
      </c>
      <c r="N13" s="385" t="s">
        <v>144</v>
      </c>
      <c r="O13" s="385" t="s">
        <v>147</v>
      </c>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c r="AN13" s="388"/>
      <c r="AO13" s="389"/>
    </row>
    <row r="14" spans="1:41" ht="18" customHeight="1" x14ac:dyDescent="0.15">
      <c r="A14" s="1013" t="s">
        <v>148</v>
      </c>
      <c r="B14" s="1014"/>
      <c r="C14" s="385"/>
      <c r="D14" s="385"/>
      <c r="E14" s="385" t="s">
        <v>493</v>
      </c>
      <c r="F14" s="385"/>
      <c r="G14" s="176" t="s">
        <v>494</v>
      </c>
      <c r="H14" s="176" t="s">
        <v>495</v>
      </c>
      <c r="I14" s="385" t="s">
        <v>149</v>
      </c>
      <c r="J14" s="385" t="s">
        <v>149</v>
      </c>
      <c r="K14" s="385" t="s">
        <v>149</v>
      </c>
      <c r="L14" s="385" t="s">
        <v>150</v>
      </c>
      <c r="M14" s="385" t="s">
        <v>150</v>
      </c>
      <c r="N14" s="385" t="s">
        <v>151</v>
      </c>
      <c r="O14" s="385" t="s">
        <v>151</v>
      </c>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7"/>
      <c r="AN14" s="388"/>
      <c r="AO14" s="389"/>
    </row>
    <row r="15" spans="1:41" ht="18" customHeight="1" x14ac:dyDescent="0.15">
      <c r="A15" s="390"/>
      <c r="B15" s="390"/>
      <c r="C15" s="390"/>
      <c r="D15" s="390"/>
      <c r="E15" s="390"/>
      <c r="F15" s="390"/>
      <c r="G15" s="176"/>
      <c r="H15" s="176"/>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2"/>
      <c r="AN15" s="393"/>
      <c r="AO15" s="390"/>
    </row>
    <row r="16" spans="1:41" ht="18" customHeight="1" x14ac:dyDescent="0.15">
      <c r="A16" s="390"/>
      <c r="B16" s="390"/>
      <c r="C16" s="390"/>
      <c r="D16" s="390"/>
      <c r="E16" s="390"/>
      <c r="F16" s="390"/>
      <c r="G16" s="176"/>
      <c r="H16" s="176"/>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2"/>
      <c r="AN16" s="393"/>
      <c r="AO16" s="390"/>
    </row>
    <row r="17" spans="1:41" ht="18" customHeight="1" x14ac:dyDescent="0.15">
      <c r="A17" s="390"/>
      <c r="B17" s="390"/>
      <c r="C17" s="390"/>
      <c r="D17" s="390"/>
      <c r="E17" s="390"/>
      <c r="F17" s="390"/>
      <c r="G17" s="176"/>
      <c r="H17" s="176"/>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2"/>
      <c r="AN17" s="393"/>
      <c r="AO17" s="390"/>
    </row>
    <row r="18" spans="1:41" ht="18" customHeight="1" x14ac:dyDescent="0.15">
      <c r="A18" s="390"/>
      <c r="B18" s="390"/>
      <c r="C18" s="390"/>
      <c r="D18" s="390"/>
      <c r="E18" s="390"/>
      <c r="F18" s="390"/>
      <c r="G18" s="176"/>
      <c r="H18" s="176"/>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2"/>
      <c r="AN18" s="393"/>
      <c r="AO18" s="390"/>
    </row>
    <row r="19" spans="1:41" ht="18" customHeight="1" x14ac:dyDescent="0.15">
      <c r="A19" s="389"/>
      <c r="B19" s="389"/>
      <c r="C19" s="389"/>
      <c r="D19" s="389"/>
      <c r="E19" s="389"/>
      <c r="F19" s="389"/>
      <c r="G19" s="131"/>
      <c r="H19" s="131"/>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94"/>
      <c r="AN19" s="388"/>
      <c r="AO19" s="389"/>
    </row>
    <row r="20" spans="1:41" ht="18" customHeight="1" x14ac:dyDescent="0.15">
      <c r="A20" s="389"/>
      <c r="B20" s="389"/>
      <c r="C20" s="389"/>
      <c r="D20" s="389"/>
      <c r="E20" s="389"/>
      <c r="F20" s="389"/>
      <c r="G20" s="131"/>
      <c r="H20" s="131"/>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94"/>
      <c r="AN20" s="388"/>
      <c r="AO20" s="389"/>
    </row>
    <row r="21" spans="1:41" ht="18" customHeight="1" x14ac:dyDescent="0.15">
      <c r="A21" s="389"/>
      <c r="B21" s="389"/>
      <c r="C21" s="389"/>
      <c r="D21" s="389"/>
      <c r="E21" s="389"/>
      <c r="F21" s="389"/>
      <c r="G21" s="131"/>
      <c r="H21" s="131"/>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94"/>
      <c r="AN21" s="388"/>
      <c r="AO21" s="389"/>
    </row>
    <row r="22" spans="1:41" ht="18" customHeight="1" x14ac:dyDescent="0.15">
      <c r="A22" s="389"/>
      <c r="B22" s="389"/>
      <c r="C22" s="389"/>
      <c r="D22" s="389"/>
      <c r="E22" s="389"/>
      <c r="F22" s="389"/>
      <c r="G22" s="131"/>
      <c r="H22" s="131"/>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94"/>
      <c r="AN22" s="388"/>
      <c r="AO22" s="389"/>
    </row>
    <row r="23" spans="1:41" ht="18" customHeight="1" x14ac:dyDescent="0.15">
      <c r="A23" s="389"/>
      <c r="B23" s="389"/>
      <c r="C23" s="389"/>
      <c r="D23" s="389"/>
      <c r="E23" s="389"/>
      <c r="F23" s="389"/>
      <c r="G23" s="131"/>
      <c r="H23" s="131"/>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94"/>
      <c r="AN23" s="388"/>
      <c r="AO23" s="389"/>
    </row>
    <row r="24" spans="1:41" ht="18" customHeight="1" x14ac:dyDescent="0.15">
      <c r="A24" s="389"/>
      <c r="B24" s="389"/>
      <c r="C24" s="389"/>
      <c r="D24" s="389"/>
      <c r="E24" s="389"/>
      <c r="F24" s="389"/>
      <c r="G24" s="131"/>
      <c r="H24" s="131"/>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94"/>
      <c r="AN24" s="388"/>
      <c r="AO24" s="389"/>
    </row>
    <row r="25" spans="1:41" ht="18" customHeight="1" x14ac:dyDescent="0.15">
      <c r="A25" s="395"/>
      <c r="B25" s="396"/>
      <c r="C25" s="396"/>
      <c r="D25" s="110" t="s">
        <v>496</v>
      </c>
      <c r="E25" s="110" t="s">
        <v>496</v>
      </c>
      <c r="F25" s="397"/>
      <c r="G25" s="111"/>
      <c r="H25" s="111" t="s">
        <v>497</v>
      </c>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8"/>
    </row>
    <row r="26" spans="1:41" ht="18" customHeight="1" x14ac:dyDescent="0.15">
      <c r="A26" s="395"/>
      <c r="B26" s="396"/>
      <c r="C26" s="396"/>
      <c r="D26" s="1021" t="s">
        <v>498</v>
      </c>
      <c r="E26" s="1021"/>
      <c r="F26" s="396"/>
      <c r="G26" s="111"/>
      <c r="H26" s="111"/>
      <c r="I26" s="396"/>
      <c r="J26" s="396"/>
      <c r="K26" s="396"/>
      <c r="L26" s="396"/>
      <c r="M26" s="396"/>
      <c r="N26" s="396"/>
      <c r="O26" s="396"/>
      <c r="P26" s="396"/>
      <c r="Q26" s="396"/>
      <c r="R26" s="396"/>
      <c r="S26" s="399" t="s">
        <v>499</v>
      </c>
      <c r="T26" s="396"/>
      <c r="U26" s="396"/>
      <c r="V26" s="396"/>
      <c r="W26" s="396"/>
      <c r="X26" s="396"/>
      <c r="Y26" s="396"/>
      <c r="Z26" s="396"/>
      <c r="AA26" s="396"/>
      <c r="AB26" s="396"/>
      <c r="AC26" s="396"/>
      <c r="AD26" s="396"/>
      <c r="AE26" s="396"/>
      <c r="AF26" s="396"/>
      <c r="AG26" s="396"/>
      <c r="AH26" s="396"/>
      <c r="AI26" s="396"/>
      <c r="AJ26" s="396"/>
      <c r="AK26" s="396"/>
      <c r="AL26" s="396"/>
      <c r="AM26" s="396"/>
      <c r="AN26" s="396"/>
      <c r="AO26" s="400"/>
    </row>
    <row r="27" spans="1:41" ht="15.75" customHeight="1" x14ac:dyDescent="0.15">
      <c r="A27" s="401"/>
      <c r="B27" s="111"/>
      <c r="C27" s="111"/>
      <c r="D27" s="111"/>
      <c r="E27" s="111"/>
      <c r="F27" s="111"/>
      <c r="G27" s="111"/>
      <c r="H27" s="111"/>
      <c r="S27" s="1022" t="s">
        <v>210</v>
      </c>
      <c r="T27" s="1024" t="s">
        <v>500</v>
      </c>
      <c r="U27" s="1025"/>
      <c r="V27" s="1025"/>
      <c r="W27" s="1025"/>
      <c r="X27" s="1025"/>
      <c r="Y27" s="1025"/>
      <c r="Z27" s="1025"/>
      <c r="AA27" s="1025"/>
      <c r="AB27" s="1025"/>
      <c r="AC27" s="1025"/>
      <c r="AD27" s="1025"/>
      <c r="AE27" s="1025"/>
      <c r="AF27" s="1026"/>
      <c r="AG27" s="1030"/>
      <c r="AH27" s="1031"/>
      <c r="AI27" s="1015" t="s">
        <v>501</v>
      </c>
      <c r="AO27" s="121"/>
    </row>
    <row r="28" spans="1:41" ht="15.75" customHeight="1" x14ac:dyDescent="0.15">
      <c r="A28" s="401"/>
      <c r="B28" s="111"/>
      <c r="C28" s="111"/>
      <c r="D28" s="111"/>
      <c r="E28" s="402"/>
      <c r="F28" s="111"/>
      <c r="G28" s="111"/>
      <c r="H28" s="111"/>
      <c r="S28" s="1023"/>
      <c r="T28" s="1027"/>
      <c r="U28" s="1028"/>
      <c r="V28" s="1028"/>
      <c r="W28" s="1028"/>
      <c r="X28" s="1028"/>
      <c r="Y28" s="1028"/>
      <c r="Z28" s="1028"/>
      <c r="AA28" s="1028"/>
      <c r="AB28" s="1028"/>
      <c r="AC28" s="1028"/>
      <c r="AD28" s="1028"/>
      <c r="AE28" s="1028"/>
      <c r="AF28" s="1029"/>
      <c r="AG28" s="1032"/>
      <c r="AH28" s="1033"/>
      <c r="AI28" s="1016"/>
      <c r="AO28" s="121"/>
    </row>
    <row r="29" spans="1:41" ht="15.75" customHeight="1" x14ac:dyDescent="0.15">
      <c r="A29" s="401"/>
      <c r="B29" s="111"/>
      <c r="C29" s="111"/>
      <c r="D29" s="111"/>
      <c r="E29" s="111"/>
      <c r="F29" s="111"/>
      <c r="G29" s="111"/>
      <c r="H29" s="111"/>
      <c r="S29" s="1022" t="s">
        <v>211</v>
      </c>
      <c r="T29" s="1024" t="s">
        <v>212</v>
      </c>
      <c r="U29" s="1025"/>
      <c r="V29" s="1025"/>
      <c r="W29" s="1025"/>
      <c r="X29" s="1025"/>
      <c r="Y29" s="1025"/>
      <c r="Z29" s="1025"/>
      <c r="AA29" s="1025"/>
      <c r="AB29" s="1025"/>
      <c r="AC29" s="1025"/>
      <c r="AD29" s="1025"/>
      <c r="AE29" s="1025"/>
      <c r="AF29" s="1026"/>
      <c r="AG29" s="1030"/>
      <c r="AH29" s="1031"/>
      <c r="AI29" s="1015" t="s">
        <v>501</v>
      </c>
      <c r="AO29" s="121"/>
    </row>
    <row r="30" spans="1:41" ht="15.75" customHeight="1" x14ac:dyDescent="0.15">
      <c r="A30" s="401"/>
      <c r="B30" s="111"/>
      <c r="C30" s="111"/>
      <c r="D30" s="111"/>
      <c r="E30" s="111"/>
      <c r="F30" s="111"/>
      <c r="G30" s="111"/>
      <c r="H30" s="111"/>
      <c r="S30" s="1023"/>
      <c r="T30" s="1027"/>
      <c r="U30" s="1028"/>
      <c r="V30" s="1028"/>
      <c r="W30" s="1028"/>
      <c r="X30" s="1028"/>
      <c r="Y30" s="1028"/>
      <c r="Z30" s="1028"/>
      <c r="AA30" s="1028"/>
      <c r="AB30" s="1028"/>
      <c r="AC30" s="1028"/>
      <c r="AD30" s="1028"/>
      <c r="AE30" s="1028"/>
      <c r="AF30" s="1029"/>
      <c r="AG30" s="1032"/>
      <c r="AH30" s="1033"/>
      <c r="AI30" s="1016"/>
      <c r="AO30" s="121"/>
    </row>
    <row r="31" spans="1:41" ht="15.75" customHeight="1" x14ac:dyDescent="0.15">
      <c r="A31" s="401"/>
      <c r="B31" s="111"/>
      <c r="C31" s="111"/>
      <c r="D31" s="111"/>
      <c r="E31" s="111"/>
      <c r="F31" s="111"/>
      <c r="G31" s="111"/>
      <c r="H31" s="111"/>
      <c r="S31" s="1022" t="s">
        <v>474</v>
      </c>
      <c r="T31" s="1034" t="s">
        <v>502</v>
      </c>
      <c r="U31" s="1035"/>
      <c r="V31" s="1035"/>
      <c r="W31" s="1035"/>
      <c r="X31" s="1035"/>
      <c r="Y31" s="1035"/>
      <c r="Z31" s="1035"/>
      <c r="AA31" s="1035"/>
      <c r="AB31" s="1035"/>
      <c r="AC31" s="1035"/>
      <c r="AD31" s="1035"/>
      <c r="AE31" s="1035"/>
      <c r="AF31" s="1036"/>
      <c r="AG31" s="1030"/>
      <c r="AH31" s="1031"/>
      <c r="AI31" s="1015" t="s">
        <v>501</v>
      </c>
      <c r="AO31" s="121"/>
    </row>
    <row r="32" spans="1:41" ht="23.45" customHeight="1" x14ac:dyDescent="0.15">
      <c r="A32" s="401"/>
      <c r="B32" s="111"/>
      <c r="C32" s="111"/>
      <c r="D32" s="111"/>
      <c r="E32" s="111"/>
      <c r="F32" s="111"/>
      <c r="G32" s="111"/>
      <c r="H32" s="111"/>
      <c r="S32" s="1023"/>
      <c r="T32" s="1037"/>
      <c r="U32" s="1038"/>
      <c r="V32" s="1038"/>
      <c r="W32" s="1038"/>
      <c r="X32" s="1038"/>
      <c r="Y32" s="1038"/>
      <c r="Z32" s="1038"/>
      <c r="AA32" s="1038"/>
      <c r="AB32" s="1038"/>
      <c r="AC32" s="1038"/>
      <c r="AD32" s="1038"/>
      <c r="AE32" s="1038"/>
      <c r="AF32" s="1039"/>
      <c r="AG32" s="1032"/>
      <c r="AH32" s="1033"/>
      <c r="AI32" s="1016"/>
      <c r="AO32" s="121"/>
    </row>
    <row r="33" spans="1:41" ht="15.75" customHeight="1" x14ac:dyDescent="0.15">
      <c r="A33" s="401"/>
      <c r="B33" s="111"/>
      <c r="C33" s="111"/>
      <c r="D33" s="111"/>
      <c r="E33" s="111"/>
      <c r="F33" s="111"/>
      <c r="G33" s="111"/>
      <c r="H33" s="111"/>
      <c r="S33" s="1022" t="s">
        <v>503</v>
      </c>
      <c r="T33" s="1034" t="s">
        <v>504</v>
      </c>
      <c r="U33" s="1035"/>
      <c r="V33" s="1035"/>
      <c r="W33" s="1035"/>
      <c r="X33" s="1035"/>
      <c r="Y33" s="1035"/>
      <c r="Z33" s="1035"/>
      <c r="AA33" s="1035"/>
      <c r="AB33" s="1035"/>
      <c r="AC33" s="1035"/>
      <c r="AD33" s="1035"/>
      <c r="AE33" s="1035"/>
      <c r="AF33" s="1036"/>
      <c r="AG33" s="1030"/>
      <c r="AH33" s="1031"/>
      <c r="AI33" s="1015" t="s">
        <v>501</v>
      </c>
      <c r="AO33" s="121"/>
    </row>
    <row r="34" spans="1:41" ht="31.5" customHeight="1" x14ac:dyDescent="0.15">
      <c r="A34" s="401"/>
      <c r="B34" s="111"/>
      <c r="C34" s="111"/>
      <c r="D34" s="111"/>
      <c r="E34" s="111"/>
      <c r="F34" s="111"/>
      <c r="G34" s="111"/>
      <c r="H34" s="111"/>
      <c r="S34" s="1023"/>
      <c r="T34" s="1037"/>
      <c r="U34" s="1038"/>
      <c r="V34" s="1038"/>
      <c r="W34" s="1038"/>
      <c r="X34" s="1038"/>
      <c r="Y34" s="1038"/>
      <c r="Z34" s="1038"/>
      <c r="AA34" s="1038"/>
      <c r="AB34" s="1038"/>
      <c r="AC34" s="1038"/>
      <c r="AD34" s="1038"/>
      <c r="AE34" s="1038"/>
      <c r="AF34" s="1039"/>
      <c r="AG34" s="1032"/>
      <c r="AH34" s="1033"/>
      <c r="AI34" s="1016"/>
      <c r="AJ34" s="110" t="s">
        <v>505</v>
      </c>
      <c r="AO34" s="121"/>
    </row>
    <row r="35" spans="1:41" ht="15.75" customHeight="1" x14ac:dyDescent="0.15">
      <c r="A35" s="40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4"/>
    </row>
    <row r="36" spans="1:41" ht="13.5" customHeight="1" x14ac:dyDescent="0.15">
      <c r="A36" s="404"/>
      <c r="B36" s="111"/>
      <c r="C36" s="111"/>
      <c r="D36" s="111"/>
      <c r="E36" s="111"/>
      <c r="F36" s="111"/>
      <c r="I36" s="111"/>
    </row>
    <row r="37" spans="1:41" ht="13.5" customHeight="1" x14ac:dyDescent="0.15">
      <c r="A37" s="136" t="s">
        <v>152</v>
      </c>
    </row>
    <row r="38" spans="1:41" ht="13.5" customHeight="1" x14ac:dyDescent="0.15">
      <c r="A38" s="1" t="s">
        <v>153</v>
      </c>
    </row>
    <row r="39" spans="1:41" ht="13.5" customHeight="1" x14ac:dyDescent="0.15">
      <c r="A39" s="1" t="s">
        <v>154</v>
      </c>
    </row>
    <row r="40" spans="1:41" ht="13.5" customHeight="1" x14ac:dyDescent="0.15">
      <c r="A40" s="136" t="s">
        <v>155</v>
      </c>
    </row>
    <row r="41" spans="1:41" ht="13.5" customHeight="1" x14ac:dyDescent="0.15">
      <c r="A41" s="136" t="s">
        <v>156</v>
      </c>
      <c r="G41" s="137"/>
      <c r="H41" s="137"/>
    </row>
    <row r="42" spans="1:41" ht="13.5" customHeight="1" x14ac:dyDescent="0.15">
      <c r="A42" s="136" t="s">
        <v>157</v>
      </c>
    </row>
    <row r="43" spans="1:41" ht="13.5" customHeight="1" x14ac:dyDescent="0.15">
      <c r="A43" s="1" t="s">
        <v>158</v>
      </c>
    </row>
    <row r="44" spans="1:41" ht="13.5" customHeight="1" x14ac:dyDescent="0.15">
      <c r="A44" s="136" t="s">
        <v>159</v>
      </c>
    </row>
    <row r="45" spans="1:41" ht="13.5" customHeight="1" x14ac:dyDescent="0.15">
      <c r="A45" s="136" t="s">
        <v>506</v>
      </c>
    </row>
    <row r="46" spans="1:41" ht="15.75" customHeight="1" x14ac:dyDescent="0.15">
      <c r="A46" s="136" t="s">
        <v>507</v>
      </c>
    </row>
    <row r="47" spans="1:41" ht="13.5" customHeight="1" x14ac:dyDescent="0.15">
      <c r="A47" s="136" t="s">
        <v>508</v>
      </c>
    </row>
    <row r="48" spans="1:41" ht="13.5" customHeight="1" x14ac:dyDescent="0.15">
      <c r="A48" s="136" t="s">
        <v>509</v>
      </c>
    </row>
    <row r="49" spans="1:1" ht="13.5" customHeight="1" x14ac:dyDescent="0.15">
      <c r="A49" s="136" t="s">
        <v>510</v>
      </c>
    </row>
    <row r="50" spans="1:1" ht="13.5" customHeight="1" x14ac:dyDescent="0.15">
      <c r="A50" s="136"/>
    </row>
  </sheetData>
  <mergeCells count="60">
    <mergeCell ref="S33:S34"/>
    <mergeCell ref="T33:AF34"/>
    <mergeCell ref="AG33:AH34"/>
    <mergeCell ref="AI33:AI34"/>
    <mergeCell ref="S29:S30"/>
    <mergeCell ref="T29:AF30"/>
    <mergeCell ref="AG29:AH30"/>
    <mergeCell ref="AI29:AI30"/>
    <mergeCell ref="S31:S32"/>
    <mergeCell ref="T31:AF32"/>
    <mergeCell ref="AG31:AH32"/>
    <mergeCell ref="AI31:AI32"/>
    <mergeCell ref="A14:B14"/>
    <mergeCell ref="D26:E26"/>
    <mergeCell ref="S27:S28"/>
    <mergeCell ref="T27:AF28"/>
    <mergeCell ref="AG27:AH28"/>
    <mergeCell ref="AI27:AI28"/>
    <mergeCell ref="AK10:AK11"/>
    <mergeCell ref="AL10:AL11"/>
    <mergeCell ref="AM10:AM11"/>
    <mergeCell ref="AN10:AN12"/>
    <mergeCell ref="AO10:AO12"/>
    <mergeCell ref="A13:B13"/>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L10:L11"/>
    <mergeCell ref="A10:A12"/>
    <mergeCell ref="B10:B12"/>
    <mergeCell ref="C10:C12"/>
    <mergeCell ref="D10:D12"/>
    <mergeCell ref="E10:E12"/>
    <mergeCell ref="F10:F12"/>
    <mergeCell ref="G10:G12"/>
    <mergeCell ref="H10:H12"/>
    <mergeCell ref="I10:I11"/>
    <mergeCell ref="J10:J11"/>
    <mergeCell ref="K10:K11"/>
  </mergeCells>
  <phoneticPr fontId="27"/>
  <pageMargins left="0" right="0" top="0.59055118110236227" bottom="0.39370078740157483" header="0.51181102362204722" footer="0.51181102362204722"/>
  <pageSetup paperSize="9" scale="72" orientation="landscape" r:id="rId1"/>
  <headerFooter alignWithMargins="0"/>
  <rowBreaks count="1" manualBreakCount="1">
    <brk id="3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60" zoomScaleNormal="75" workbookViewId="0">
      <selection activeCell="T11" sqref="T11"/>
    </sheetView>
  </sheetViews>
  <sheetFormatPr defaultColWidth="9" defaultRowHeight="13.5" x14ac:dyDescent="0.15"/>
  <cols>
    <col min="1" max="1" width="4.375" style="363" customWidth="1"/>
    <col min="2" max="2" width="19" style="363" customWidth="1"/>
    <col min="3" max="16384" width="9" style="363"/>
  </cols>
  <sheetData>
    <row r="1" spans="1:14" x14ac:dyDescent="0.15">
      <c r="A1" s="362" t="s">
        <v>235</v>
      </c>
    </row>
    <row r="2" spans="1:14" ht="15" x14ac:dyDescent="0.15">
      <c r="B2" s="364" t="s">
        <v>236</v>
      </c>
    </row>
    <row r="3" spans="1:14" x14ac:dyDescent="0.15">
      <c r="N3" s="148" t="s">
        <v>209</v>
      </c>
    </row>
    <row r="4" spans="1:14" ht="14.25" x14ac:dyDescent="0.15">
      <c r="A4" s="365" t="s">
        <v>214</v>
      </c>
    </row>
    <row r="5" spans="1:14" ht="14.25" x14ac:dyDescent="0.15">
      <c r="A5" s="365"/>
    </row>
    <row r="6" spans="1:14" x14ac:dyDescent="0.15">
      <c r="A6" s="1042" t="s">
        <v>20</v>
      </c>
      <c r="B6" s="1043"/>
      <c r="C6" s="366" t="s">
        <v>215</v>
      </c>
      <c r="D6" s="366" t="s">
        <v>216</v>
      </c>
      <c r="E6" s="366" t="s">
        <v>217</v>
      </c>
      <c r="F6" s="366" t="s">
        <v>218</v>
      </c>
      <c r="G6" s="366" t="s">
        <v>219</v>
      </c>
      <c r="H6" s="366" t="s">
        <v>220</v>
      </c>
      <c r="I6" s="366" t="s">
        <v>221</v>
      </c>
      <c r="J6" s="366" t="s">
        <v>222</v>
      </c>
      <c r="K6" s="366" t="s">
        <v>223</v>
      </c>
      <c r="L6" s="366" t="s">
        <v>224</v>
      </c>
      <c r="M6" s="366" t="s">
        <v>225</v>
      </c>
      <c r="N6" s="367" t="s">
        <v>226</v>
      </c>
    </row>
    <row r="7" spans="1:14" ht="40.5" customHeight="1" x14ac:dyDescent="0.15">
      <c r="A7" s="149" t="s">
        <v>210</v>
      </c>
      <c r="B7" s="368" t="s">
        <v>239</v>
      </c>
      <c r="C7" s="150" t="s">
        <v>174</v>
      </c>
      <c r="D7" s="150" t="s">
        <v>174</v>
      </c>
      <c r="E7" s="150" t="s">
        <v>174</v>
      </c>
      <c r="F7" s="150" t="s">
        <v>174</v>
      </c>
      <c r="G7" s="150" t="s">
        <v>174</v>
      </c>
      <c r="H7" s="150" t="s">
        <v>174</v>
      </c>
      <c r="I7" s="150" t="s">
        <v>174</v>
      </c>
      <c r="J7" s="150" t="s">
        <v>174</v>
      </c>
      <c r="K7" s="150" t="s">
        <v>174</v>
      </c>
      <c r="L7" s="150" t="s">
        <v>174</v>
      </c>
      <c r="M7" s="150" t="s">
        <v>174</v>
      </c>
      <c r="N7" s="151" t="s">
        <v>174</v>
      </c>
    </row>
    <row r="8" spans="1:14" ht="40.5" customHeight="1" x14ac:dyDescent="0.15">
      <c r="A8" s="149" t="s">
        <v>211</v>
      </c>
      <c r="B8" s="368" t="s">
        <v>479</v>
      </c>
      <c r="C8" s="150" t="s">
        <v>174</v>
      </c>
      <c r="D8" s="150" t="s">
        <v>174</v>
      </c>
      <c r="E8" s="150" t="s">
        <v>174</v>
      </c>
      <c r="F8" s="150" t="s">
        <v>174</v>
      </c>
      <c r="G8" s="150" t="s">
        <v>174</v>
      </c>
      <c r="H8" s="150" t="s">
        <v>174</v>
      </c>
      <c r="I8" s="150" t="s">
        <v>174</v>
      </c>
      <c r="J8" s="150" t="s">
        <v>174</v>
      </c>
      <c r="K8" s="150" t="s">
        <v>174</v>
      </c>
      <c r="L8" s="150" t="s">
        <v>174</v>
      </c>
      <c r="M8" s="150" t="s">
        <v>174</v>
      </c>
      <c r="N8" s="151" t="s">
        <v>174</v>
      </c>
    </row>
    <row r="9" spans="1:14" ht="40.5" customHeight="1" x14ac:dyDescent="0.15">
      <c r="A9" s="149" t="s">
        <v>474</v>
      </c>
      <c r="B9" s="368" t="s">
        <v>240</v>
      </c>
      <c r="C9" s="150" t="s">
        <v>174</v>
      </c>
      <c r="D9" s="150" t="s">
        <v>174</v>
      </c>
      <c r="E9" s="150" t="s">
        <v>174</v>
      </c>
      <c r="F9" s="150" t="s">
        <v>174</v>
      </c>
      <c r="G9" s="150" t="s">
        <v>174</v>
      </c>
      <c r="H9" s="150" t="s">
        <v>174</v>
      </c>
      <c r="I9" s="150" t="s">
        <v>174</v>
      </c>
      <c r="J9" s="150" t="s">
        <v>174</v>
      </c>
      <c r="K9" s="150" t="s">
        <v>174</v>
      </c>
      <c r="L9" s="150" t="s">
        <v>174</v>
      </c>
      <c r="M9" s="150" t="s">
        <v>174</v>
      </c>
      <c r="N9" s="151" t="s">
        <v>174</v>
      </c>
    </row>
    <row r="10" spans="1:14" ht="40.5" customHeight="1" x14ac:dyDescent="0.15">
      <c r="A10" s="363" t="s">
        <v>480</v>
      </c>
      <c r="L10" s="1040" t="s">
        <v>228</v>
      </c>
      <c r="M10" s="1041"/>
      <c r="N10" s="369" t="s">
        <v>44</v>
      </c>
    </row>
    <row r="11" spans="1:14" ht="40.5" customHeight="1" x14ac:dyDescent="0.15">
      <c r="L11" s="1040" t="s">
        <v>477</v>
      </c>
      <c r="M11" s="1041"/>
      <c r="N11" s="369" t="s">
        <v>44</v>
      </c>
    </row>
    <row r="12" spans="1:14" ht="19.5" customHeight="1" x14ac:dyDescent="0.15">
      <c r="A12" s="363" t="s">
        <v>481</v>
      </c>
      <c r="L12" s="370"/>
      <c r="M12" s="371"/>
    </row>
    <row r="13" spans="1:14" ht="19.5" customHeight="1" x14ac:dyDescent="0.15">
      <c r="A13" s="363" t="s">
        <v>482</v>
      </c>
    </row>
    <row r="15" spans="1:14" ht="14.25" x14ac:dyDescent="0.15">
      <c r="A15" s="365" t="s">
        <v>229</v>
      </c>
    </row>
    <row r="16" spans="1:14" x14ac:dyDescent="0.15">
      <c r="A16" s="1042" t="s">
        <v>20</v>
      </c>
      <c r="B16" s="1043"/>
      <c r="C16" s="366" t="s">
        <v>230</v>
      </c>
      <c r="D16" s="366" t="s">
        <v>231</v>
      </c>
      <c r="E16" s="366" t="s">
        <v>232</v>
      </c>
      <c r="F16" s="367" t="s">
        <v>226</v>
      </c>
    </row>
    <row r="17" spans="1:13" ht="40.5" customHeight="1" x14ac:dyDescent="0.15">
      <c r="A17" s="149" t="s">
        <v>210</v>
      </c>
      <c r="B17" s="368" t="s">
        <v>239</v>
      </c>
      <c r="C17" s="150" t="s">
        <v>174</v>
      </c>
      <c r="D17" s="150" t="s">
        <v>174</v>
      </c>
      <c r="E17" s="150" t="s">
        <v>174</v>
      </c>
      <c r="F17" s="151" t="s">
        <v>174</v>
      </c>
    </row>
    <row r="18" spans="1:13" ht="40.5" customHeight="1" x14ac:dyDescent="0.15">
      <c r="A18" s="149" t="s">
        <v>211</v>
      </c>
      <c r="B18" s="368" t="s">
        <v>479</v>
      </c>
      <c r="C18" s="150" t="s">
        <v>174</v>
      </c>
      <c r="D18" s="150" t="s">
        <v>174</v>
      </c>
      <c r="E18" s="150" t="s">
        <v>174</v>
      </c>
      <c r="F18" s="151" t="s">
        <v>174</v>
      </c>
    </row>
    <row r="19" spans="1:13" ht="40.5" customHeight="1" x14ac:dyDescent="0.15">
      <c r="A19" s="149" t="s">
        <v>474</v>
      </c>
      <c r="B19" s="368" t="s">
        <v>240</v>
      </c>
      <c r="C19" s="150" t="s">
        <v>174</v>
      </c>
      <c r="D19" s="150" t="s">
        <v>174</v>
      </c>
      <c r="E19" s="150" t="s">
        <v>174</v>
      </c>
      <c r="F19" s="151" t="s">
        <v>174</v>
      </c>
    </row>
    <row r="20" spans="1:13" ht="40.5" customHeight="1" x14ac:dyDescent="0.15">
      <c r="A20" s="356"/>
      <c r="B20" s="372"/>
      <c r="C20" s="358"/>
      <c r="D20" s="1040" t="s">
        <v>228</v>
      </c>
      <c r="E20" s="1041"/>
      <c r="F20" s="369" t="s">
        <v>44</v>
      </c>
    </row>
    <row r="21" spans="1:13" ht="40.5" customHeight="1" x14ac:dyDescent="0.15">
      <c r="D21" s="1040" t="s">
        <v>477</v>
      </c>
      <c r="E21" s="1041"/>
      <c r="F21" s="369" t="s">
        <v>44</v>
      </c>
    </row>
    <row r="22" spans="1:13" ht="8.25" customHeight="1" x14ac:dyDescent="0.15">
      <c r="D22" s="370"/>
      <c r="E22" s="371"/>
      <c r="F22" s="373"/>
    </row>
    <row r="23" spans="1:13" x14ac:dyDescent="0.15">
      <c r="A23" s="363" t="s">
        <v>233</v>
      </c>
    </row>
    <row r="24" spans="1:13" x14ac:dyDescent="0.15">
      <c r="A24" s="363" t="s">
        <v>234</v>
      </c>
    </row>
    <row r="25" spans="1:13" ht="19.5" customHeight="1" x14ac:dyDescent="0.15">
      <c r="A25" s="363" t="s">
        <v>481</v>
      </c>
      <c r="L25" s="370"/>
      <c r="M25" s="371"/>
    </row>
    <row r="26" spans="1:13" ht="19.5" customHeight="1" x14ac:dyDescent="0.15">
      <c r="A26" s="363" t="s">
        <v>482</v>
      </c>
    </row>
  </sheetData>
  <mergeCells count="6">
    <mergeCell ref="D21:E21"/>
    <mergeCell ref="A6:B6"/>
    <mergeCell ref="L10:M10"/>
    <mergeCell ref="L11:M11"/>
    <mergeCell ref="A16:B16"/>
    <mergeCell ref="D20:E20"/>
  </mergeCells>
  <phoneticPr fontId="27"/>
  <pageMargins left="0.74803149606299213" right="0.74803149606299213" top="0.39370078740157483" bottom="0.19685039370078741" header="0.51181102362204722" footer="0.51181102362204722"/>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5"/>
  <sheetViews>
    <sheetView showGridLines="0" view="pageBreakPreview" zoomScale="75" zoomScaleNormal="100" workbookViewId="0">
      <selection activeCell="U2" sqref="U2"/>
    </sheetView>
  </sheetViews>
  <sheetFormatPr defaultColWidth="9" defaultRowHeight="13.5" x14ac:dyDescent="0.15"/>
  <cols>
    <col min="1" max="1" width="11.5" style="110" customWidth="1"/>
    <col min="2" max="2" width="5" style="110" customWidth="1"/>
    <col min="3" max="3" width="16.625" style="110" customWidth="1"/>
    <col min="4" max="4" width="9.75" style="110" customWidth="1"/>
    <col min="5" max="5" width="23" style="110" customWidth="1"/>
    <col min="6" max="36" width="3" style="110" customWidth="1"/>
    <col min="37" max="37" width="8.125" style="110" customWidth="1"/>
    <col min="38" max="38" width="12.25" style="110" customWidth="1"/>
    <col min="39" max="16384" width="9" style="110"/>
  </cols>
  <sheetData>
    <row r="2" spans="1:39" x14ac:dyDescent="0.15">
      <c r="A2" s="112" t="s">
        <v>527</v>
      </c>
    </row>
    <row r="3" spans="1:39" ht="15" x14ac:dyDescent="0.15">
      <c r="A3" s="113"/>
      <c r="C3" s="114" t="s">
        <v>485</v>
      </c>
    </row>
    <row r="4" spans="1:39" x14ac:dyDescent="0.15">
      <c r="A4" s="113"/>
    </row>
    <row r="5" spans="1:39" ht="13.5" customHeight="1" x14ac:dyDescent="0.15">
      <c r="A5" s="112" t="s">
        <v>136</v>
      </c>
      <c r="AL5" s="115"/>
    </row>
    <row r="6" spans="1:39" ht="13.5" customHeight="1" x14ac:dyDescent="0.15">
      <c r="A6" s="112"/>
      <c r="AL6" s="117"/>
      <c r="AM6" s="110" t="s">
        <v>511</v>
      </c>
    </row>
    <row r="7" spans="1:39" ht="6.75" customHeight="1" x14ac:dyDescent="0.15">
      <c r="A7" s="112"/>
      <c r="B7" s="405"/>
      <c r="C7" s="118"/>
      <c r="D7" s="118"/>
      <c r="E7" s="118"/>
      <c r="F7" s="119"/>
      <c r="X7" s="116"/>
    </row>
    <row r="8" spans="1:39" x14ac:dyDescent="0.15">
      <c r="B8" s="120" t="s">
        <v>512</v>
      </c>
      <c r="C8" s="111"/>
      <c r="D8" s="111"/>
      <c r="E8" s="111"/>
      <c r="F8" s="121"/>
      <c r="AL8" s="117" t="s">
        <v>209</v>
      </c>
    </row>
    <row r="9" spans="1:39" ht="6.75" customHeight="1" x14ac:dyDescent="0.15">
      <c r="B9" s="122"/>
      <c r="C9" s="123"/>
      <c r="D9" s="123"/>
      <c r="E9" s="123"/>
      <c r="F9" s="124"/>
      <c r="X9" s="112"/>
    </row>
    <row r="10" spans="1:39" ht="14.25" customHeight="1" x14ac:dyDescent="0.15">
      <c r="A10" s="113"/>
    </row>
    <row r="11" spans="1:39" s="125" customFormat="1" ht="18" customHeight="1" x14ac:dyDescent="0.15">
      <c r="A11" s="1010" t="s">
        <v>137</v>
      </c>
      <c r="B11" s="1010" t="s">
        <v>138</v>
      </c>
      <c r="C11" s="1010" t="s">
        <v>490</v>
      </c>
      <c r="D11" s="1010" t="s">
        <v>491</v>
      </c>
      <c r="E11" s="1010" t="s">
        <v>139</v>
      </c>
      <c r="F11" s="1044">
        <v>1</v>
      </c>
      <c r="G11" s="1044">
        <v>2</v>
      </c>
      <c r="H11" s="1044">
        <v>3</v>
      </c>
      <c r="I11" s="1044">
        <v>4</v>
      </c>
      <c r="J11" s="1044">
        <v>5</v>
      </c>
      <c r="K11" s="1044">
        <v>6</v>
      </c>
      <c r="L11" s="1044">
        <v>7</v>
      </c>
      <c r="M11" s="1044">
        <v>8</v>
      </c>
      <c r="N11" s="1044">
        <v>9</v>
      </c>
      <c r="O11" s="1044">
        <v>10</v>
      </c>
      <c r="P11" s="1044">
        <v>11</v>
      </c>
      <c r="Q11" s="1044">
        <v>12</v>
      </c>
      <c r="R11" s="1044">
        <v>13</v>
      </c>
      <c r="S11" s="1044">
        <v>14</v>
      </c>
      <c r="T11" s="1044">
        <v>15</v>
      </c>
      <c r="U11" s="1044">
        <v>16</v>
      </c>
      <c r="V11" s="1044">
        <v>17</v>
      </c>
      <c r="W11" s="1044">
        <v>18</v>
      </c>
      <c r="X11" s="1044">
        <v>19</v>
      </c>
      <c r="Y11" s="1044">
        <v>20</v>
      </c>
      <c r="Z11" s="1044">
        <v>21</v>
      </c>
      <c r="AA11" s="1044">
        <v>22</v>
      </c>
      <c r="AB11" s="1044">
        <v>23</v>
      </c>
      <c r="AC11" s="1044">
        <v>24</v>
      </c>
      <c r="AD11" s="1044">
        <v>25</v>
      </c>
      <c r="AE11" s="1044">
        <v>26</v>
      </c>
      <c r="AF11" s="1044">
        <v>27</v>
      </c>
      <c r="AG11" s="1044">
        <v>28</v>
      </c>
      <c r="AH11" s="1044">
        <v>29</v>
      </c>
      <c r="AI11" s="1044">
        <v>30</v>
      </c>
      <c r="AJ11" s="1056">
        <v>31</v>
      </c>
      <c r="AK11" s="1047" t="s">
        <v>140</v>
      </c>
      <c r="AL11" s="1010" t="s">
        <v>141</v>
      </c>
    </row>
    <row r="12" spans="1:39" s="125" customFormat="1" ht="18" customHeight="1" x14ac:dyDescent="0.15">
      <c r="A12" s="1045"/>
      <c r="B12" s="1045"/>
      <c r="C12" s="1003"/>
      <c r="D12" s="1003"/>
      <c r="E12" s="1045"/>
      <c r="F12" s="1044"/>
      <c r="G12" s="1044"/>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56"/>
      <c r="AK12" s="1048"/>
      <c r="AL12" s="1011"/>
    </row>
    <row r="13" spans="1:39" s="125" customFormat="1" ht="18" customHeight="1" x14ac:dyDescent="0.15">
      <c r="A13" s="1046"/>
      <c r="B13" s="1046"/>
      <c r="C13" s="1004"/>
      <c r="D13" s="1004"/>
      <c r="E13" s="1046"/>
      <c r="F13" s="175" t="s">
        <v>142</v>
      </c>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7"/>
      <c r="AK13" s="1049"/>
      <c r="AL13" s="1012"/>
    </row>
    <row r="14" spans="1:39" ht="18" customHeight="1" x14ac:dyDescent="0.15">
      <c r="A14" s="1050" t="s">
        <v>143</v>
      </c>
      <c r="B14" s="1051"/>
      <c r="C14" s="176" t="s">
        <v>494</v>
      </c>
      <c r="D14" s="176" t="s">
        <v>495</v>
      </c>
      <c r="E14" s="176"/>
      <c r="F14" s="176" t="s">
        <v>144</v>
      </c>
      <c r="G14" s="176" t="s">
        <v>144</v>
      </c>
      <c r="H14" s="176" t="s">
        <v>145</v>
      </c>
      <c r="I14" s="176" t="s">
        <v>146</v>
      </c>
      <c r="J14" s="176" t="s">
        <v>147</v>
      </c>
      <c r="K14" s="176" t="s">
        <v>144</v>
      </c>
      <c r="L14" s="176" t="s">
        <v>147</v>
      </c>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9"/>
      <c r="AK14" s="130"/>
      <c r="AL14" s="131"/>
    </row>
    <row r="15" spans="1:39" ht="18" customHeight="1" x14ac:dyDescent="0.15">
      <c r="A15" s="1050" t="s">
        <v>148</v>
      </c>
      <c r="B15" s="1051"/>
      <c r="C15" s="176" t="s">
        <v>494</v>
      </c>
      <c r="D15" s="176" t="s">
        <v>495</v>
      </c>
      <c r="E15" s="176"/>
      <c r="F15" s="176" t="s">
        <v>149</v>
      </c>
      <c r="G15" s="176" t="s">
        <v>149</v>
      </c>
      <c r="H15" s="176" t="s">
        <v>149</v>
      </c>
      <c r="I15" s="176" t="s">
        <v>150</v>
      </c>
      <c r="J15" s="176" t="s">
        <v>150</v>
      </c>
      <c r="K15" s="176" t="s">
        <v>151</v>
      </c>
      <c r="L15" s="176" t="s">
        <v>151</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9"/>
      <c r="AK15" s="130"/>
      <c r="AL15" s="131"/>
    </row>
    <row r="16" spans="1:39" ht="18" customHeight="1" x14ac:dyDescent="0.15">
      <c r="A16" s="176"/>
      <c r="B16" s="176"/>
      <c r="C16" s="176"/>
      <c r="D16" s="176"/>
      <c r="E16" s="176"/>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2"/>
      <c r="AK16" s="152"/>
      <c r="AL16" s="176"/>
    </row>
    <row r="17" spans="1:38" ht="18" customHeight="1" x14ac:dyDescent="0.15">
      <c r="A17" s="176"/>
      <c r="B17" s="176"/>
      <c r="C17" s="176"/>
      <c r="D17" s="176"/>
      <c r="E17" s="176"/>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2"/>
      <c r="AK17" s="152"/>
      <c r="AL17" s="176"/>
    </row>
    <row r="18" spans="1:38" ht="18" customHeight="1" x14ac:dyDescent="0.15">
      <c r="A18" s="176"/>
      <c r="B18" s="176"/>
      <c r="C18" s="176"/>
      <c r="D18" s="176"/>
      <c r="E18" s="176"/>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2"/>
      <c r="AK18" s="152"/>
      <c r="AL18" s="176"/>
    </row>
    <row r="19" spans="1:38" ht="18" customHeight="1" x14ac:dyDescent="0.15">
      <c r="A19" s="176"/>
      <c r="B19" s="176"/>
      <c r="C19" s="176"/>
      <c r="D19" s="176"/>
      <c r="E19" s="176"/>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2"/>
      <c r="AK19" s="152"/>
      <c r="AL19" s="176"/>
    </row>
    <row r="20" spans="1:38" ht="18"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2"/>
      <c r="AK20" s="130"/>
      <c r="AL20" s="131"/>
    </row>
    <row r="21" spans="1:38" ht="18" customHeight="1" x14ac:dyDescent="0.15">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2"/>
      <c r="AK21" s="130"/>
      <c r="AL21" s="131"/>
    </row>
    <row r="22" spans="1:38" ht="18" customHeight="1" x14ac:dyDescent="0.1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2"/>
      <c r="AK22" s="130"/>
      <c r="AL22" s="131"/>
    </row>
    <row r="23" spans="1:38" ht="18" customHeight="1" x14ac:dyDescent="0.1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2"/>
      <c r="AK23" s="130"/>
      <c r="AL23" s="131"/>
    </row>
    <row r="24" spans="1:38" ht="18" customHeight="1" x14ac:dyDescent="0.1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2"/>
      <c r="AK24" s="130"/>
      <c r="AL24" s="131"/>
    </row>
    <row r="25" spans="1:38" ht="18" customHeight="1" x14ac:dyDescent="0.15">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2"/>
      <c r="AK25" s="130"/>
      <c r="AL25" s="131"/>
    </row>
    <row r="26" spans="1:38" ht="15.75" customHeight="1" x14ac:dyDescent="0.15">
      <c r="A26" s="133"/>
      <c r="B26" s="111"/>
      <c r="C26" s="111"/>
      <c r="D26" s="111" t="s">
        <v>497</v>
      </c>
      <c r="E26" s="111"/>
      <c r="F26" s="118"/>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9"/>
    </row>
    <row r="27" spans="1:38" ht="15.75" customHeight="1" x14ac:dyDescent="0.15">
      <c r="A27" s="133"/>
      <c r="B27" s="111"/>
      <c r="C27" s="111"/>
      <c r="D27" s="111"/>
      <c r="E27" s="111"/>
      <c r="F27" s="111"/>
      <c r="G27" s="111"/>
      <c r="H27" s="111"/>
      <c r="I27" s="111"/>
      <c r="J27" s="111"/>
      <c r="K27" s="111"/>
      <c r="L27" s="111"/>
      <c r="M27" s="111"/>
      <c r="N27" s="111"/>
      <c r="O27" s="111"/>
      <c r="P27" s="111"/>
      <c r="Q27" s="111"/>
      <c r="R27" s="111"/>
      <c r="S27" s="111"/>
      <c r="T27" s="111"/>
      <c r="U27" s="111" t="s">
        <v>513</v>
      </c>
      <c r="V27" s="111"/>
      <c r="W27" s="111"/>
      <c r="X27" s="111"/>
      <c r="Y27" s="111"/>
      <c r="Z27" s="111"/>
      <c r="AA27" s="111"/>
      <c r="AB27" s="111"/>
      <c r="AC27" s="111"/>
      <c r="AD27" s="111"/>
      <c r="AE27" s="111"/>
      <c r="AF27" s="111"/>
      <c r="AG27" s="111"/>
      <c r="AH27" s="111"/>
      <c r="AI27" s="111"/>
      <c r="AJ27" s="111"/>
      <c r="AK27" s="111"/>
      <c r="AL27" s="121"/>
    </row>
    <row r="28" spans="1:38" ht="15.75" customHeight="1" x14ac:dyDescent="0.15">
      <c r="A28" s="133"/>
      <c r="B28" s="111"/>
      <c r="C28" s="111"/>
      <c r="D28" s="111"/>
      <c r="E28" s="111"/>
      <c r="F28" s="111"/>
      <c r="G28" s="111"/>
      <c r="H28" s="111"/>
      <c r="I28" s="111"/>
      <c r="J28" s="111"/>
      <c r="K28" s="111"/>
      <c r="L28" s="111"/>
      <c r="M28" s="111"/>
      <c r="N28" s="111"/>
      <c r="O28" s="111"/>
      <c r="P28" s="111"/>
      <c r="Q28" s="111"/>
      <c r="R28" s="111"/>
      <c r="S28" s="111"/>
      <c r="T28" s="111"/>
      <c r="U28" s="1022" t="s">
        <v>210</v>
      </c>
      <c r="V28" s="1053" t="s">
        <v>514</v>
      </c>
      <c r="W28" s="1054"/>
      <c r="X28" s="1054"/>
      <c r="Y28" s="1054"/>
      <c r="Z28" s="1054"/>
      <c r="AA28" s="1054"/>
      <c r="AB28" s="1054"/>
      <c r="AC28" s="1054"/>
      <c r="AD28" s="1054"/>
      <c r="AE28" s="1054"/>
      <c r="AF28" s="1054"/>
      <c r="AG28" s="1054"/>
      <c r="AH28" s="1054"/>
      <c r="AI28" s="1054"/>
      <c r="AJ28" s="1054"/>
      <c r="AK28" s="1055" t="s">
        <v>174</v>
      </c>
      <c r="AL28" s="121"/>
    </row>
    <row r="29" spans="1:38" ht="15.75" customHeight="1" x14ac:dyDescent="0.15">
      <c r="A29" s="133"/>
      <c r="B29" s="111"/>
      <c r="C29" s="111"/>
      <c r="D29" s="111"/>
      <c r="E29" s="111"/>
      <c r="F29" s="111"/>
      <c r="G29" s="111"/>
      <c r="H29" s="111"/>
      <c r="I29" s="111"/>
      <c r="J29" s="111"/>
      <c r="K29" s="111"/>
      <c r="L29" s="111"/>
      <c r="M29" s="111"/>
      <c r="N29" s="111"/>
      <c r="O29" s="111"/>
      <c r="P29" s="111"/>
      <c r="Q29" s="111"/>
      <c r="R29" s="111"/>
      <c r="S29" s="111"/>
      <c r="T29" s="111"/>
      <c r="U29" s="1052"/>
      <c r="V29" s="1054"/>
      <c r="W29" s="1054"/>
      <c r="X29" s="1054"/>
      <c r="Y29" s="1054"/>
      <c r="Z29" s="1054"/>
      <c r="AA29" s="1054"/>
      <c r="AB29" s="1054"/>
      <c r="AC29" s="1054"/>
      <c r="AD29" s="1054"/>
      <c r="AE29" s="1054"/>
      <c r="AF29" s="1054"/>
      <c r="AG29" s="1054"/>
      <c r="AH29" s="1054"/>
      <c r="AI29" s="1054"/>
      <c r="AJ29" s="1054"/>
      <c r="AK29" s="1055"/>
      <c r="AL29" s="121"/>
    </row>
    <row r="30" spans="1:38" ht="15.75" customHeight="1" x14ac:dyDescent="0.15">
      <c r="A30" s="133"/>
      <c r="B30" s="111"/>
      <c r="C30" s="111"/>
      <c r="D30" s="111"/>
      <c r="E30" s="111"/>
      <c r="F30" s="111"/>
      <c r="G30" s="111"/>
      <c r="H30" s="111"/>
      <c r="I30" s="111"/>
      <c r="J30" s="111"/>
      <c r="K30" s="111"/>
      <c r="L30" s="111"/>
      <c r="M30" s="111"/>
      <c r="N30" s="111"/>
      <c r="O30" s="111"/>
      <c r="P30" s="111"/>
      <c r="Q30" s="111"/>
      <c r="R30" s="111"/>
      <c r="S30" s="111"/>
      <c r="T30" s="111"/>
      <c r="U30" s="1022" t="s">
        <v>515</v>
      </c>
      <c r="V30" s="1053" t="s">
        <v>516</v>
      </c>
      <c r="W30" s="1054"/>
      <c r="X30" s="1054"/>
      <c r="Y30" s="1054"/>
      <c r="Z30" s="1054"/>
      <c r="AA30" s="1054"/>
      <c r="AB30" s="1054"/>
      <c r="AC30" s="1054"/>
      <c r="AD30" s="1054"/>
      <c r="AE30" s="1054"/>
      <c r="AF30" s="1054"/>
      <c r="AG30" s="1054"/>
      <c r="AH30" s="1054"/>
      <c r="AI30" s="1054"/>
      <c r="AJ30" s="1054"/>
      <c r="AK30" s="1055" t="s">
        <v>174</v>
      </c>
      <c r="AL30" s="121"/>
    </row>
    <row r="31" spans="1:38" ht="15.75" customHeight="1" x14ac:dyDescent="0.15">
      <c r="A31" s="133"/>
      <c r="B31" s="111"/>
      <c r="C31" s="111"/>
      <c r="D31" s="111"/>
      <c r="E31" s="111"/>
      <c r="F31" s="111"/>
      <c r="G31" s="111"/>
      <c r="H31" s="111"/>
      <c r="I31" s="111"/>
      <c r="J31" s="111"/>
      <c r="K31" s="111"/>
      <c r="L31" s="111"/>
      <c r="M31" s="111"/>
      <c r="N31" s="111"/>
      <c r="O31" s="111"/>
      <c r="P31" s="111"/>
      <c r="Q31" s="111"/>
      <c r="R31" s="111"/>
      <c r="S31" s="111"/>
      <c r="T31" s="111"/>
      <c r="U31" s="1052"/>
      <c r="V31" s="1054"/>
      <c r="W31" s="1054"/>
      <c r="X31" s="1054"/>
      <c r="Y31" s="1054"/>
      <c r="Z31" s="1054"/>
      <c r="AA31" s="1054"/>
      <c r="AB31" s="1054"/>
      <c r="AC31" s="1054"/>
      <c r="AD31" s="1054"/>
      <c r="AE31" s="1054"/>
      <c r="AF31" s="1054"/>
      <c r="AG31" s="1054"/>
      <c r="AH31" s="1054"/>
      <c r="AI31" s="1054"/>
      <c r="AJ31" s="1054"/>
      <c r="AK31" s="1055"/>
      <c r="AL31" s="121"/>
    </row>
    <row r="32" spans="1:38" ht="15.75" customHeight="1" x14ac:dyDescent="0.15">
      <c r="A32" s="133"/>
      <c r="B32" s="111"/>
      <c r="C32" s="111"/>
      <c r="D32" s="111"/>
      <c r="E32" s="111"/>
      <c r="F32" s="111"/>
      <c r="G32" s="111"/>
      <c r="H32" s="111"/>
      <c r="I32" s="111"/>
      <c r="J32" s="111"/>
      <c r="K32" s="111"/>
      <c r="L32" s="111"/>
      <c r="M32" s="111"/>
      <c r="N32" s="111"/>
      <c r="O32" s="111"/>
      <c r="P32" s="111"/>
      <c r="Q32" s="111"/>
      <c r="R32" s="111"/>
      <c r="S32" s="111"/>
      <c r="T32" s="111"/>
      <c r="U32" s="1022" t="s">
        <v>474</v>
      </c>
      <c r="V32" s="1053" t="s">
        <v>517</v>
      </c>
      <c r="W32" s="1054"/>
      <c r="X32" s="1054"/>
      <c r="Y32" s="1054"/>
      <c r="Z32" s="1054"/>
      <c r="AA32" s="1054"/>
      <c r="AB32" s="1054"/>
      <c r="AC32" s="1054"/>
      <c r="AD32" s="1054"/>
      <c r="AE32" s="1054"/>
      <c r="AF32" s="1054"/>
      <c r="AG32" s="1054"/>
      <c r="AH32" s="1054"/>
      <c r="AI32" s="1054"/>
      <c r="AJ32" s="1054"/>
      <c r="AK32" s="1057" t="s">
        <v>174</v>
      </c>
      <c r="AL32" s="121"/>
    </row>
    <row r="33" spans="1:38" ht="15.75" customHeight="1" x14ac:dyDescent="0.15">
      <c r="A33" s="133"/>
      <c r="B33" s="111"/>
      <c r="C33" s="111"/>
      <c r="D33" s="111"/>
      <c r="E33" s="111"/>
      <c r="F33" s="111"/>
      <c r="G33" s="111"/>
      <c r="H33" s="111"/>
      <c r="I33" s="111"/>
      <c r="J33" s="111"/>
      <c r="K33" s="111"/>
      <c r="L33" s="111"/>
      <c r="M33" s="111"/>
      <c r="N33" s="111"/>
      <c r="O33" s="111"/>
      <c r="P33" s="111"/>
      <c r="Q33" s="111"/>
      <c r="R33" s="111"/>
      <c r="S33" s="111"/>
      <c r="T33" s="111"/>
      <c r="U33" s="1052"/>
      <c r="V33" s="1054"/>
      <c r="W33" s="1054"/>
      <c r="X33" s="1054"/>
      <c r="Y33" s="1054"/>
      <c r="Z33" s="1054"/>
      <c r="AA33" s="1054"/>
      <c r="AB33" s="1054"/>
      <c r="AC33" s="1054"/>
      <c r="AD33" s="1054"/>
      <c r="AE33" s="1054"/>
      <c r="AF33" s="1054"/>
      <c r="AG33" s="1054"/>
      <c r="AH33" s="1054"/>
      <c r="AI33" s="1054"/>
      <c r="AJ33" s="1054"/>
      <c r="AK33" s="1057"/>
      <c r="AL33" s="121"/>
    </row>
    <row r="34" spans="1:38" ht="15.75" customHeight="1" x14ac:dyDescent="0.15">
      <c r="A34" s="133"/>
      <c r="B34" s="111"/>
      <c r="C34" s="111"/>
      <c r="D34" s="111"/>
      <c r="E34" s="111"/>
      <c r="F34" s="111"/>
      <c r="G34" s="111"/>
      <c r="H34" s="111"/>
      <c r="I34" s="111"/>
      <c r="J34" s="111"/>
      <c r="K34" s="111"/>
      <c r="L34" s="111"/>
      <c r="M34" s="111"/>
      <c r="N34" s="111"/>
      <c r="O34" s="111"/>
      <c r="P34" s="111"/>
      <c r="Q34" s="111"/>
      <c r="R34" s="111"/>
      <c r="S34" s="111"/>
      <c r="T34" s="111"/>
      <c r="U34" s="1022" t="s">
        <v>503</v>
      </c>
      <c r="V34" s="1053" t="s">
        <v>518</v>
      </c>
      <c r="W34" s="1054"/>
      <c r="X34" s="1054"/>
      <c r="Y34" s="1054"/>
      <c r="Z34" s="1054"/>
      <c r="AA34" s="1054"/>
      <c r="AB34" s="1054"/>
      <c r="AC34" s="1054"/>
      <c r="AD34" s="1054"/>
      <c r="AE34" s="1054"/>
      <c r="AF34" s="1054"/>
      <c r="AG34" s="1054"/>
      <c r="AH34" s="1054"/>
      <c r="AI34" s="1054"/>
      <c r="AJ34" s="1054"/>
      <c r="AK34" s="1057" t="s">
        <v>174</v>
      </c>
      <c r="AL34" s="121"/>
    </row>
    <row r="35" spans="1:38" ht="15.75" customHeight="1" x14ac:dyDescent="0.15">
      <c r="A35" s="133"/>
      <c r="B35" s="111"/>
      <c r="C35" s="111"/>
      <c r="D35" s="111"/>
      <c r="E35" s="111"/>
      <c r="F35" s="111"/>
      <c r="G35" s="111"/>
      <c r="H35" s="111"/>
      <c r="I35" s="111"/>
      <c r="J35" s="111"/>
      <c r="K35" s="111"/>
      <c r="L35" s="111"/>
      <c r="M35" s="111"/>
      <c r="N35" s="111"/>
      <c r="O35" s="111"/>
      <c r="P35" s="111"/>
      <c r="Q35" s="111"/>
      <c r="R35" s="111"/>
      <c r="S35" s="111"/>
      <c r="T35" s="111"/>
      <c r="U35" s="1052"/>
      <c r="V35" s="1054"/>
      <c r="W35" s="1054"/>
      <c r="X35" s="1054"/>
      <c r="Y35" s="1054"/>
      <c r="Z35" s="1054"/>
      <c r="AA35" s="1054"/>
      <c r="AB35" s="1054"/>
      <c r="AC35" s="1054"/>
      <c r="AD35" s="1054"/>
      <c r="AE35" s="1054"/>
      <c r="AF35" s="1054"/>
      <c r="AG35" s="1054"/>
      <c r="AH35" s="1054"/>
      <c r="AI35" s="1054"/>
      <c r="AJ35" s="1054"/>
      <c r="AK35" s="1057"/>
      <c r="AL35" s="121"/>
    </row>
    <row r="36" spans="1:38" ht="15.75" customHeight="1" x14ac:dyDescent="0.15">
      <c r="A36" s="134"/>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row>
    <row r="37" spans="1:38" x14ac:dyDescent="0.15">
      <c r="A37" s="135"/>
      <c r="B37" s="111"/>
      <c r="C37" s="111"/>
      <c r="D37" s="111"/>
      <c r="E37" s="111"/>
      <c r="F37" s="111"/>
    </row>
    <row r="38" spans="1:38" x14ac:dyDescent="0.15">
      <c r="A38" s="136" t="s">
        <v>152</v>
      </c>
    </row>
    <row r="39" spans="1:38" x14ac:dyDescent="0.15">
      <c r="A39" s="1" t="s">
        <v>153</v>
      </c>
    </row>
    <row r="40" spans="1:38" x14ac:dyDescent="0.15">
      <c r="A40" s="136" t="s">
        <v>154</v>
      </c>
    </row>
    <row r="41" spans="1:38" x14ac:dyDescent="0.15">
      <c r="A41" s="136" t="s">
        <v>155</v>
      </c>
    </row>
    <row r="42" spans="1:38" x14ac:dyDescent="0.15">
      <c r="A42" s="136" t="s">
        <v>156</v>
      </c>
    </row>
    <row r="43" spans="1:38" x14ac:dyDescent="0.15">
      <c r="A43" s="136" t="s">
        <v>157</v>
      </c>
    </row>
    <row r="44" spans="1:38" s="137" customFormat="1" x14ac:dyDescent="0.15">
      <c r="A44" s="1" t="s">
        <v>158</v>
      </c>
    </row>
    <row r="45" spans="1:38" x14ac:dyDescent="0.15">
      <c r="A45" s="136" t="s">
        <v>159</v>
      </c>
    </row>
    <row r="46" spans="1:38" x14ac:dyDescent="0.15">
      <c r="A46" s="136" t="s">
        <v>160</v>
      </c>
    </row>
    <row r="47" spans="1:38" ht="15.75" customHeight="1" x14ac:dyDescent="0.15">
      <c r="A47" s="136" t="s">
        <v>519</v>
      </c>
    </row>
    <row r="48" spans="1:38" ht="15.75" customHeight="1" x14ac:dyDescent="0.15">
      <c r="A48" s="136" t="s">
        <v>520</v>
      </c>
    </row>
    <row r="49" spans="1:1" ht="15.75" customHeight="1" x14ac:dyDescent="0.15">
      <c r="A49" s="136" t="s">
        <v>521</v>
      </c>
    </row>
    <row r="50" spans="1:1" ht="15.75" customHeight="1" x14ac:dyDescent="0.15">
      <c r="A50" s="136" t="s">
        <v>522</v>
      </c>
    </row>
    <row r="51" spans="1:1" ht="15.75" customHeight="1" x14ac:dyDescent="0.15">
      <c r="A51" s="136" t="s">
        <v>523</v>
      </c>
    </row>
    <row r="52" spans="1:1" x14ac:dyDescent="0.15">
      <c r="A52" s="136" t="s">
        <v>524</v>
      </c>
    </row>
    <row r="53" spans="1:1" x14ac:dyDescent="0.15">
      <c r="A53" s="136" t="s">
        <v>525</v>
      </c>
    </row>
    <row r="54" spans="1:1" x14ac:dyDescent="0.15">
      <c r="A54" s="136" t="s">
        <v>526</v>
      </c>
    </row>
    <row r="55" spans="1:1" x14ac:dyDescent="0.15">
      <c r="A55" s="136"/>
    </row>
  </sheetData>
  <mergeCells count="52">
    <mergeCell ref="U34:U35"/>
    <mergeCell ref="V34:AJ35"/>
    <mergeCell ref="AK34:AK35"/>
    <mergeCell ref="U30:U31"/>
    <mergeCell ref="V30:AJ31"/>
    <mergeCell ref="AK30:AK31"/>
    <mergeCell ref="U32:U33"/>
    <mergeCell ref="V32:AJ33"/>
    <mergeCell ref="AK32:AK33"/>
    <mergeCell ref="AK11:AK13"/>
    <mergeCell ref="AL11:AL13"/>
    <mergeCell ref="A14:B14"/>
    <mergeCell ref="A15:B15"/>
    <mergeCell ref="U28:U29"/>
    <mergeCell ref="V28:AJ29"/>
    <mergeCell ref="AK28:AK29"/>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W11:W12"/>
    <mergeCell ref="X11:X12"/>
    <mergeCell ref="R11:R12"/>
    <mergeCell ref="G11:G12"/>
    <mergeCell ref="H11:H12"/>
    <mergeCell ref="I11:I12"/>
    <mergeCell ref="J11:J12"/>
    <mergeCell ref="K11:K12"/>
    <mergeCell ref="L11:L12"/>
    <mergeCell ref="M11:M12"/>
    <mergeCell ref="N11:N12"/>
    <mergeCell ref="O11:O12"/>
    <mergeCell ref="P11:P12"/>
    <mergeCell ref="Q11:Q12"/>
    <mergeCell ref="F11:F12"/>
    <mergeCell ref="A11:A13"/>
    <mergeCell ref="B11:B13"/>
    <mergeCell ref="C11:C13"/>
    <mergeCell ref="D11:D13"/>
    <mergeCell ref="E11:E13"/>
  </mergeCells>
  <phoneticPr fontId="27"/>
  <printOptions horizontalCentered="1"/>
  <pageMargins left="0" right="0" top="0.59055118110236227" bottom="0.39370078740157483" header="0.51181102362204722" footer="0.51181102362204722"/>
  <pageSetup paperSize="9" scale="70" orientation="landscape" r:id="rId1"/>
  <headerFooter alignWithMargins="0"/>
  <rowBreaks count="1" manualBreakCount="1">
    <brk id="37"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V22" sqref="V22:W22"/>
    </sheetView>
  </sheetViews>
  <sheetFormatPr defaultColWidth="3.5" defaultRowHeight="13.5" x14ac:dyDescent="0.15"/>
  <cols>
    <col min="1" max="1" width="1.5" style="198" customWidth="1"/>
    <col min="2" max="2" width="2.5" style="198" customWidth="1"/>
    <col min="3" max="3" width="3" style="502" customWidth="1"/>
    <col min="4" max="7" width="4.875" style="198" customWidth="1"/>
    <col min="8" max="8" width="3.875" style="198" customWidth="1"/>
    <col min="9" max="20" width="4.875" style="198" customWidth="1"/>
    <col min="21" max="21" width="8" style="198" customWidth="1"/>
    <col min="22" max="27" width="4.875" style="198" customWidth="1"/>
    <col min="28" max="28" width="2.75" style="198" customWidth="1"/>
    <col min="29" max="29" width="4.875" style="198" customWidth="1"/>
    <col min="30" max="30" width="3.625" style="198" bestFit="1" customWidth="1"/>
    <col min="31" max="31" width="6.75" style="198" customWidth="1"/>
    <col min="32" max="32" width="3.625" style="198" bestFit="1" customWidth="1"/>
    <col min="33" max="33" width="1.5" style="198" customWidth="1"/>
    <col min="34" max="16384" width="3.5" style="198"/>
  </cols>
  <sheetData>
    <row r="1" spans="2:32" s="1" customFormat="1" x14ac:dyDescent="0.15"/>
    <row r="2" spans="2:32" s="1" customFormat="1" x14ac:dyDescent="0.15">
      <c r="C2" s="1" t="s">
        <v>345</v>
      </c>
    </row>
    <row r="3" spans="2:32" s="1" customFormat="1" x14ac:dyDescent="0.15">
      <c r="X3" s="155" t="s">
        <v>191</v>
      </c>
      <c r="Y3" s="422"/>
      <c r="Z3" s="422"/>
      <c r="AA3" s="422" t="s">
        <v>4</v>
      </c>
      <c r="AB3" s="422"/>
      <c r="AC3" s="422"/>
      <c r="AD3" s="422" t="s">
        <v>251</v>
      </c>
      <c r="AE3" s="422"/>
      <c r="AF3" s="422" t="s">
        <v>166</v>
      </c>
    </row>
    <row r="4" spans="2:32" s="1" customFormat="1" x14ac:dyDescent="0.15">
      <c r="AE4" s="155"/>
    </row>
    <row r="5" spans="2:32" s="1" customFormat="1" ht="47.25" customHeight="1" x14ac:dyDescent="0.15">
      <c r="C5" s="991" t="s">
        <v>168</v>
      </c>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row>
    <row r="6" spans="2:32" s="1" customFormat="1" x14ac:dyDescent="0.15"/>
    <row r="7" spans="2:32" s="1" customFormat="1" ht="39.75" customHeight="1" x14ac:dyDescent="0.15">
      <c r="B7" s="426"/>
      <c r="C7" s="1066" t="s">
        <v>346</v>
      </c>
      <c r="D7" s="689"/>
      <c r="E7" s="689"/>
      <c r="F7" s="689"/>
      <c r="G7" s="689"/>
      <c r="H7" s="689"/>
      <c r="I7" s="690"/>
      <c r="J7" s="978"/>
      <c r="K7" s="978"/>
      <c r="L7" s="978"/>
      <c r="M7" s="978"/>
      <c r="N7" s="978"/>
      <c r="O7" s="978"/>
      <c r="P7" s="978"/>
      <c r="Q7" s="978"/>
      <c r="R7" s="978"/>
      <c r="S7" s="978"/>
      <c r="T7" s="978"/>
      <c r="U7" s="978"/>
      <c r="V7" s="978"/>
      <c r="W7" s="978"/>
      <c r="X7" s="978"/>
      <c r="Y7" s="978"/>
      <c r="Z7" s="978"/>
      <c r="AA7" s="978"/>
      <c r="AB7" s="978"/>
      <c r="AC7" s="978"/>
      <c r="AD7" s="978"/>
      <c r="AE7" s="978"/>
      <c r="AF7" s="1066"/>
    </row>
    <row r="8" spans="2:32" ht="39.75" customHeight="1" x14ac:dyDescent="0.15">
      <c r="B8" s="172"/>
      <c r="C8" s="978" t="s">
        <v>169</v>
      </c>
      <c r="D8" s="978"/>
      <c r="E8" s="978"/>
      <c r="F8" s="978"/>
      <c r="G8" s="978"/>
      <c r="H8" s="1066"/>
      <c r="I8" s="571" t="s">
        <v>532</v>
      </c>
      <c r="J8" s="546" t="s">
        <v>643</v>
      </c>
      <c r="K8" s="546"/>
      <c r="L8" s="546"/>
      <c r="M8" s="546"/>
      <c r="N8" s="571" t="s">
        <v>532</v>
      </c>
      <c r="O8" s="546" t="s">
        <v>644</v>
      </c>
      <c r="P8" s="546"/>
      <c r="Q8" s="546"/>
      <c r="R8" s="546"/>
      <c r="S8" s="571" t="s">
        <v>532</v>
      </c>
      <c r="T8" s="546" t="s">
        <v>645</v>
      </c>
      <c r="U8" s="546"/>
      <c r="V8" s="546"/>
      <c r="W8" s="546"/>
      <c r="X8" s="546"/>
      <c r="Y8" s="546"/>
      <c r="Z8" s="546"/>
      <c r="AA8" s="546"/>
      <c r="AB8" s="546"/>
      <c r="AC8" s="546"/>
      <c r="AD8" s="546"/>
      <c r="AE8" s="546"/>
      <c r="AF8" s="572"/>
    </row>
    <row r="9" spans="2:32" ht="39.75" customHeight="1" x14ac:dyDescent="0.15">
      <c r="B9" s="172"/>
      <c r="C9" s="978" t="s">
        <v>656</v>
      </c>
      <c r="D9" s="978"/>
      <c r="E9" s="978"/>
      <c r="F9" s="978"/>
      <c r="G9" s="978"/>
      <c r="H9" s="1066"/>
      <c r="I9" s="571" t="s">
        <v>532</v>
      </c>
      <c r="J9" s="546" t="s">
        <v>657</v>
      </c>
      <c r="K9" s="546"/>
      <c r="L9" s="546"/>
      <c r="M9" s="546"/>
      <c r="N9" s="546"/>
      <c r="O9" s="546"/>
      <c r="P9" s="546"/>
      <c r="Q9" s="546"/>
      <c r="R9" s="546"/>
      <c r="S9" s="571" t="s">
        <v>532</v>
      </c>
      <c r="T9" s="546" t="s">
        <v>658</v>
      </c>
      <c r="U9" s="546"/>
      <c r="V9" s="546"/>
      <c r="W9" s="546"/>
      <c r="X9" s="546"/>
      <c r="Y9" s="546"/>
      <c r="Z9" s="546"/>
      <c r="AA9" s="546"/>
      <c r="AB9" s="546"/>
      <c r="AC9" s="546"/>
      <c r="AD9" s="546"/>
      <c r="AE9" s="546"/>
      <c r="AF9" s="572"/>
    </row>
    <row r="10" spans="2:32" ht="39.75" customHeight="1" x14ac:dyDescent="0.15">
      <c r="B10" s="172"/>
      <c r="C10" s="978" t="s">
        <v>170</v>
      </c>
      <c r="D10" s="978"/>
      <c r="E10" s="978"/>
      <c r="F10" s="978"/>
      <c r="G10" s="978"/>
      <c r="H10" s="1066"/>
      <c r="I10" s="571" t="s">
        <v>532</v>
      </c>
      <c r="J10" s="546" t="s">
        <v>659</v>
      </c>
      <c r="K10" s="546"/>
      <c r="L10" s="546"/>
      <c r="M10" s="546"/>
      <c r="N10" s="546"/>
      <c r="O10" s="546"/>
      <c r="P10" s="546"/>
      <c r="Q10" s="546"/>
      <c r="R10" s="546"/>
      <c r="S10" s="546"/>
      <c r="T10" s="546"/>
      <c r="U10" s="546"/>
      <c r="V10" s="546"/>
      <c r="W10" s="546"/>
      <c r="X10" s="546"/>
      <c r="Y10" s="546"/>
      <c r="Z10" s="546"/>
      <c r="AA10" s="546"/>
      <c r="AB10" s="546"/>
      <c r="AC10" s="546"/>
      <c r="AD10" s="546"/>
      <c r="AE10" s="546"/>
      <c r="AF10" s="572"/>
    </row>
    <row r="11" spans="2:32" s="484" customFormat="1" ht="21" customHeight="1" x14ac:dyDescent="0.15"/>
    <row r="12" spans="2:32" s="484" customFormat="1" ht="26.25" customHeight="1" x14ac:dyDescent="0.15">
      <c r="B12" s="140" t="s">
        <v>347</v>
      </c>
      <c r="C12" s="141" t="s">
        <v>171</v>
      </c>
      <c r="D12" s="141"/>
      <c r="E12" s="141"/>
      <c r="F12" s="141"/>
      <c r="G12" s="141"/>
      <c r="H12" s="141"/>
      <c r="I12" s="141"/>
      <c r="J12" s="141"/>
      <c r="K12" s="141"/>
      <c r="L12" s="141"/>
      <c r="M12" s="141"/>
      <c r="N12" s="141"/>
      <c r="O12" s="141"/>
      <c r="P12" s="139"/>
      <c r="Q12" s="573"/>
      <c r="R12" s="141"/>
      <c r="S12" s="141"/>
      <c r="T12" s="141"/>
      <c r="U12" s="141"/>
      <c r="V12" s="141"/>
      <c r="W12" s="141"/>
      <c r="X12" s="141"/>
      <c r="Y12" s="139"/>
      <c r="Z12" s="139"/>
      <c r="AA12" s="139"/>
      <c r="AB12" s="141"/>
      <c r="AC12" s="141"/>
      <c r="AD12" s="141"/>
      <c r="AE12" s="141"/>
      <c r="AF12" s="142"/>
    </row>
    <row r="13" spans="2:32" s="1" customFormat="1" ht="27" customHeight="1" x14ac:dyDescent="0.15">
      <c r="B13" s="555"/>
      <c r="C13" s="140"/>
      <c r="D13" s="141"/>
      <c r="E13" s="141"/>
      <c r="F13" s="141"/>
      <c r="G13" s="141"/>
      <c r="H13" s="142"/>
      <c r="I13" s="141"/>
      <c r="J13" s="141"/>
      <c r="K13" s="141"/>
      <c r="L13" s="141"/>
      <c r="M13" s="141"/>
      <c r="N13" s="141"/>
      <c r="O13" s="141"/>
      <c r="P13" s="141"/>
      <c r="Q13" s="141"/>
      <c r="R13" s="141"/>
      <c r="S13" s="141"/>
      <c r="T13" s="141"/>
      <c r="U13" s="141"/>
      <c r="V13" s="141"/>
      <c r="W13" s="141"/>
      <c r="X13" s="141"/>
      <c r="Y13" s="141"/>
      <c r="Z13" s="141"/>
      <c r="AA13" s="141"/>
      <c r="AB13" s="141"/>
      <c r="AC13" s="423" t="s">
        <v>660</v>
      </c>
      <c r="AD13" s="424" t="s">
        <v>167</v>
      </c>
      <c r="AE13" s="425" t="s">
        <v>661</v>
      </c>
      <c r="AF13" s="89"/>
    </row>
    <row r="14" spans="2:32" s="1" customFormat="1" ht="33.75" customHeight="1" x14ac:dyDescent="0.15">
      <c r="B14" s="555"/>
      <c r="C14" s="755" t="s">
        <v>172</v>
      </c>
      <c r="D14" s="756"/>
      <c r="E14" s="756"/>
      <c r="F14" s="756"/>
      <c r="G14" s="756"/>
      <c r="H14" s="757"/>
      <c r="I14" s="484"/>
      <c r="J14" s="574" t="s">
        <v>161</v>
      </c>
      <c r="K14" s="1059" t="s">
        <v>173</v>
      </c>
      <c r="L14" s="1063"/>
      <c r="M14" s="1063"/>
      <c r="N14" s="1063"/>
      <c r="O14" s="1063"/>
      <c r="P14" s="1063"/>
      <c r="Q14" s="1063"/>
      <c r="R14" s="1063"/>
      <c r="S14" s="1063"/>
      <c r="T14" s="1063"/>
      <c r="U14" s="1064"/>
      <c r="V14" s="767"/>
      <c r="W14" s="768"/>
      <c r="X14" s="421" t="s">
        <v>174</v>
      </c>
      <c r="Y14" s="484" t="s">
        <v>348</v>
      </c>
      <c r="Z14" s="776" t="s">
        <v>175</v>
      </c>
      <c r="AA14" s="776"/>
      <c r="AB14" s="777"/>
      <c r="AC14" s="575" t="s">
        <v>532</v>
      </c>
      <c r="AD14" s="547" t="s">
        <v>167</v>
      </c>
      <c r="AE14" s="576" t="s">
        <v>532</v>
      </c>
      <c r="AF14" s="89"/>
    </row>
    <row r="15" spans="2:32" s="1" customFormat="1" ht="11.25" customHeight="1" x14ac:dyDescent="0.15">
      <c r="B15" s="555"/>
      <c r="C15" s="434"/>
      <c r="D15" s="90"/>
      <c r="E15" s="90"/>
      <c r="F15" s="90"/>
      <c r="G15" s="90"/>
      <c r="H15" s="91"/>
      <c r="I15" s="90"/>
      <c r="J15" s="90"/>
      <c r="K15" s="90"/>
      <c r="L15" s="90"/>
      <c r="M15" s="90"/>
      <c r="N15" s="90"/>
      <c r="O15" s="90"/>
      <c r="P15" s="90"/>
      <c r="Q15" s="90"/>
      <c r="R15" s="90"/>
      <c r="S15" s="90"/>
      <c r="T15" s="90"/>
      <c r="U15" s="90"/>
      <c r="V15" s="90"/>
      <c r="W15" s="90"/>
      <c r="X15" s="90"/>
      <c r="Y15" s="90"/>
      <c r="Z15" s="90"/>
      <c r="AA15" s="90"/>
      <c r="AB15" s="90"/>
      <c r="AC15" s="434"/>
      <c r="AD15" s="90"/>
      <c r="AE15" s="91"/>
      <c r="AF15" s="89"/>
    </row>
    <row r="16" spans="2:32" s="1" customFormat="1" ht="11.25" customHeight="1" x14ac:dyDescent="0.15">
      <c r="B16" s="555"/>
      <c r="C16" s="140"/>
      <c r="D16" s="141"/>
      <c r="E16" s="141"/>
      <c r="F16" s="141"/>
      <c r="G16" s="141"/>
      <c r="H16" s="142"/>
      <c r="I16" s="141"/>
      <c r="J16" s="141"/>
      <c r="K16" s="141"/>
      <c r="L16" s="141"/>
      <c r="M16" s="141"/>
      <c r="N16" s="141"/>
      <c r="O16" s="141"/>
      <c r="P16" s="141"/>
      <c r="Q16" s="141"/>
      <c r="R16" s="141"/>
      <c r="S16" s="141"/>
      <c r="T16" s="141"/>
      <c r="U16" s="141"/>
      <c r="V16" s="141"/>
      <c r="W16" s="141"/>
      <c r="X16" s="141"/>
      <c r="Y16" s="141"/>
      <c r="Z16" s="141"/>
      <c r="AA16" s="141"/>
      <c r="AB16" s="141"/>
      <c r="AC16" s="140"/>
      <c r="AD16" s="141"/>
      <c r="AE16" s="142"/>
      <c r="AF16" s="89"/>
    </row>
    <row r="17" spans="2:32" s="1" customFormat="1" ht="31.5" customHeight="1" x14ac:dyDescent="0.15">
      <c r="B17" s="555"/>
      <c r="C17" s="755" t="s">
        <v>176</v>
      </c>
      <c r="D17" s="756"/>
      <c r="E17" s="756"/>
      <c r="F17" s="756"/>
      <c r="G17" s="756"/>
      <c r="H17" s="757"/>
      <c r="I17" s="484"/>
      <c r="J17" s="574" t="s">
        <v>163</v>
      </c>
      <c r="K17" s="1059" t="s">
        <v>177</v>
      </c>
      <c r="L17" s="1063"/>
      <c r="M17" s="1063"/>
      <c r="N17" s="1063"/>
      <c r="O17" s="1063"/>
      <c r="P17" s="1063"/>
      <c r="Q17" s="1063"/>
      <c r="R17" s="1063"/>
      <c r="S17" s="1063"/>
      <c r="T17" s="1063"/>
      <c r="U17" s="1064"/>
      <c r="V17" s="767"/>
      <c r="W17" s="768"/>
      <c r="X17" s="421" t="s">
        <v>174</v>
      </c>
      <c r="Y17" s="484"/>
      <c r="Z17" s="776"/>
      <c r="AA17" s="776"/>
      <c r="AB17" s="484"/>
      <c r="AC17" s="577" t="s">
        <v>660</v>
      </c>
      <c r="AD17" s="154" t="s">
        <v>167</v>
      </c>
      <c r="AE17" s="447" t="s">
        <v>661</v>
      </c>
      <c r="AF17" s="89"/>
    </row>
    <row r="18" spans="2:32" s="1" customFormat="1" ht="26.25" customHeight="1" x14ac:dyDescent="0.15">
      <c r="B18" s="555"/>
      <c r="C18" s="755"/>
      <c r="D18" s="756"/>
      <c r="E18" s="756"/>
      <c r="F18" s="756"/>
      <c r="G18" s="756"/>
      <c r="H18" s="757"/>
      <c r="I18" s="484"/>
      <c r="J18" s="574" t="s">
        <v>162</v>
      </c>
      <c r="K18" s="1065" t="s">
        <v>178</v>
      </c>
      <c r="L18" s="1063"/>
      <c r="M18" s="1063"/>
      <c r="N18" s="1063"/>
      <c r="O18" s="1063"/>
      <c r="P18" s="1063"/>
      <c r="Q18" s="1063"/>
      <c r="R18" s="1063"/>
      <c r="S18" s="1063"/>
      <c r="T18" s="1063"/>
      <c r="U18" s="1064"/>
      <c r="V18" s="767"/>
      <c r="W18" s="768"/>
      <c r="X18" s="421" t="s">
        <v>44</v>
      </c>
      <c r="Y18" s="484" t="s">
        <v>348</v>
      </c>
      <c r="Z18" s="776" t="s">
        <v>180</v>
      </c>
      <c r="AA18" s="776"/>
      <c r="AB18" s="777"/>
      <c r="AC18" s="575" t="s">
        <v>532</v>
      </c>
      <c r="AD18" s="547" t="s">
        <v>167</v>
      </c>
      <c r="AE18" s="576" t="s">
        <v>532</v>
      </c>
      <c r="AF18" s="89"/>
    </row>
    <row r="19" spans="2:32" s="1" customFormat="1" ht="12" customHeight="1" x14ac:dyDescent="0.15">
      <c r="B19" s="555"/>
      <c r="C19" s="434"/>
      <c r="D19" s="90"/>
      <c r="E19" s="90"/>
      <c r="F19" s="90"/>
      <c r="G19" s="90"/>
      <c r="H19" s="91"/>
      <c r="I19" s="90"/>
      <c r="J19" s="90"/>
      <c r="K19" s="90"/>
      <c r="L19" s="90"/>
      <c r="M19" s="90"/>
      <c r="N19" s="90"/>
      <c r="O19" s="90"/>
      <c r="P19" s="90"/>
      <c r="Q19" s="90"/>
      <c r="R19" s="90"/>
      <c r="S19" s="90"/>
      <c r="T19" s="90"/>
      <c r="U19" s="90"/>
      <c r="V19" s="90"/>
      <c r="W19" s="90"/>
      <c r="X19" s="90"/>
      <c r="Y19" s="90"/>
      <c r="Z19" s="90"/>
      <c r="AA19" s="90"/>
      <c r="AB19" s="90"/>
      <c r="AC19" s="434"/>
      <c r="AD19" s="90"/>
      <c r="AE19" s="91"/>
      <c r="AF19" s="89"/>
    </row>
    <row r="20" spans="2:32" s="1" customFormat="1" ht="10.5" customHeight="1" x14ac:dyDescent="0.15">
      <c r="B20" s="555"/>
      <c r="C20" s="140"/>
      <c r="D20" s="141"/>
      <c r="E20" s="141"/>
      <c r="F20" s="141"/>
      <c r="G20" s="141"/>
      <c r="H20" s="142"/>
      <c r="I20" s="141"/>
      <c r="J20" s="141"/>
      <c r="K20" s="141"/>
      <c r="L20" s="141"/>
      <c r="M20" s="141"/>
      <c r="N20" s="141"/>
      <c r="O20" s="141"/>
      <c r="P20" s="141"/>
      <c r="Q20" s="141"/>
      <c r="R20" s="141"/>
      <c r="S20" s="141"/>
      <c r="T20" s="141"/>
      <c r="U20" s="141"/>
      <c r="V20" s="141"/>
      <c r="W20" s="141"/>
      <c r="X20" s="141"/>
      <c r="Y20" s="141"/>
      <c r="Z20" s="141"/>
      <c r="AA20" s="141"/>
      <c r="AB20" s="141"/>
      <c r="AC20" s="140"/>
      <c r="AD20" s="141"/>
      <c r="AE20" s="142"/>
      <c r="AF20" s="89"/>
    </row>
    <row r="21" spans="2:32" s="1" customFormat="1" ht="41.25" customHeight="1" x14ac:dyDescent="0.15">
      <c r="B21" s="555"/>
      <c r="C21" s="755" t="s">
        <v>349</v>
      </c>
      <c r="D21" s="756"/>
      <c r="E21" s="756"/>
      <c r="F21" s="756"/>
      <c r="G21" s="756"/>
      <c r="H21" s="757"/>
      <c r="I21" s="484"/>
      <c r="J21" s="574" t="s">
        <v>164</v>
      </c>
      <c r="K21" s="1059" t="s">
        <v>181</v>
      </c>
      <c r="L21" s="1063"/>
      <c r="M21" s="1063"/>
      <c r="N21" s="1063"/>
      <c r="O21" s="1063"/>
      <c r="P21" s="1063"/>
      <c r="Q21" s="1063"/>
      <c r="R21" s="1063"/>
      <c r="S21" s="1063"/>
      <c r="T21" s="1063"/>
      <c r="U21" s="1064"/>
      <c r="V21" s="767"/>
      <c r="W21" s="768"/>
      <c r="X21" s="421" t="s">
        <v>174</v>
      </c>
      <c r="AB21" s="484"/>
      <c r="AC21" s="577" t="s">
        <v>660</v>
      </c>
      <c r="AD21" s="154" t="s">
        <v>167</v>
      </c>
      <c r="AE21" s="447" t="s">
        <v>661</v>
      </c>
      <c r="AF21" s="89"/>
    </row>
    <row r="22" spans="2:32" s="1" customFormat="1" ht="27.75" customHeight="1" x14ac:dyDescent="0.15">
      <c r="B22" s="555"/>
      <c r="C22" s="755"/>
      <c r="D22" s="756"/>
      <c r="E22" s="756"/>
      <c r="F22" s="756"/>
      <c r="G22" s="756"/>
      <c r="H22" s="757"/>
      <c r="I22" s="484"/>
      <c r="J22" s="574" t="s">
        <v>350</v>
      </c>
      <c r="K22" s="1065" t="s">
        <v>182</v>
      </c>
      <c r="L22" s="1063"/>
      <c r="M22" s="1063"/>
      <c r="N22" s="1063"/>
      <c r="O22" s="1063"/>
      <c r="P22" s="1063"/>
      <c r="Q22" s="1063"/>
      <c r="R22" s="1063"/>
      <c r="S22" s="1063"/>
      <c r="T22" s="1063"/>
      <c r="U22" s="1064"/>
      <c r="V22" s="767"/>
      <c r="W22" s="768"/>
      <c r="X22" s="421" t="s">
        <v>44</v>
      </c>
      <c r="Y22" s="484" t="s">
        <v>348</v>
      </c>
      <c r="Z22" s="776" t="s">
        <v>183</v>
      </c>
      <c r="AA22" s="776"/>
      <c r="AB22" s="777"/>
      <c r="AC22" s="575" t="s">
        <v>532</v>
      </c>
      <c r="AD22" s="547" t="s">
        <v>167</v>
      </c>
      <c r="AE22" s="576" t="s">
        <v>532</v>
      </c>
      <c r="AF22" s="89"/>
    </row>
    <row r="23" spans="2:32" s="1" customFormat="1" ht="12" customHeight="1" x14ac:dyDescent="0.15">
      <c r="B23" s="555"/>
      <c r="C23" s="434"/>
      <c r="D23" s="90"/>
      <c r="E23" s="90"/>
      <c r="F23" s="90"/>
      <c r="G23" s="90"/>
      <c r="H23" s="91"/>
      <c r="I23" s="90"/>
      <c r="J23" s="90"/>
      <c r="K23" s="90"/>
      <c r="L23" s="90"/>
      <c r="M23" s="90"/>
      <c r="N23" s="90"/>
      <c r="O23" s="90"/>
      <c r="P23" s="90"/>
      <c r="Q23" s="90"/>
      <c r="R23" s="90"/>
      <c r="S23" s="90"/>
      <c r="T23" s="90"/>
      <c r="U23" s="90"/>
      <c r="V23" s="90"/>
      <c r="W23" s="90"/>
      <c r="X23" s="90"/>
      <c r="Y23" s="90"/>
      <c r="Z23" s="90"/>
      <c r="AA23" s="90"/>
      <c r="AB23" s="90"/>
      <c r="AC23" s="434"/>
      <c r="AD23" s="90"/>
      <c r="AE23" s="91"/>
      <c r="AF23" s="89"/>
    </row>
    <row r="24" spans="2:32" s="1" customFormat="1" ht="11.25" customHeight="1" x14ac:dyDescent="0.15">
      <c r="B24" s="555"/>
      <c r="C24" s="140"/>
      <c r="D24" s="141"/>
      <c r="E24" s="141"/>
      <c r="F24" s="141"/>
      <c r="G24" s="141"/>
      <c r="H24" s="142"/>
      <c r="I24" s="141"/>
      <c r="J24" s="141"/>
      <c r="K24" s="141"/>
      <c r="L24" s="141"/>
      <c r="M24" s="141"/>
      <c r="N24" s="141"/>
      <c r="O24" s="141"/>
      <c r="P24" s="141"/>
      <c r="Q24" s="141"/>
      <c r="R24" s="141"/>
      <c r="S24" s="141"/>
      <c r="T24" s="141"/>
      <c r="U24" s="141"/>
      <c r="V24" s="141"/>
      <c r="W24" s="141"/>
      <c r="X24" s="141"/>
      <c r="Y24" s="141"/>
      <c r="Z24" s="141"/>
      <c r="AA24" s="141"/>
      <c r="AB24" s="141"/>
      <c r="AC24" s="140"/>
      <c r="AD24" s="141"/>
      <c r="AE24" s="142"/>
      <c r="AF24" s="89"/>
    </row>
    <row r="25" spans="2:32" s="1" customFormat="1" ht="47.25" customHeight="1" x14ac:dyDescent="0.15">
      <c r="B25" s="555"/>
      <c r="C25" s="755" t="s">
        <v>351</v>
      </c>
      <c r="D25" s="756"/>
      <c r="E25" s="756"/>
      <c r="F25" s="756"/>
      <c r="G25" s="756"/>
      <c r="H25" s="757"/>
      <c r="I25" s="484"/>
      <c r="J25" s="574" t="s">
        <v>352</v>
      </c>
      <c r="K25" s="1059" t="s">
        <v>184</v>
      </c>
      <c r="L25" s="1060"/>
      <c r="M25" s="1060"/>
      <c r="N25" s="1060"/>
      <c r="O25" s="1060"/>
      <c r="P25" s="1060"/>
      <c r="Q25" s="1060"/>
      <c r="R25" s="1060"/>
      <c r="S25" s="1060"/>
      <c r="T25" s="1060"/>
      <c r="U25" s="1061"/>
      <c r="V25" s="767"/>
      <c r="W25" s="768"/>
      <c r="X25" s="421" t="s">
        <v>174</v>
      </c>
      <c r="Y25" s="484"/>
      <c r="Z25" s="578"/>
      <c r="AA25" s="578"/>
      <c r="AB25" s="484"/>
      <c r="AC25" s="577" t="s">
        <v>660</v>
      </c>
      <c r="AD25" s="154" t="s">
        <v>167</v>
      </c>
      <c r="AE25" s="447" t="s">
        <v>661</v>
      </c>
      <c r="AF25" s="89"/>
    </row>
    <row r="26" spans="2:32" s="1" customFormat="1" ht="26.25" customHeight="1" x14ac:dyDescent="0.15">
      <c r="B26" s="555"/>
      <c r="C26" s="755"/>
      <c r="D26" s="756"/>
      <c r="E26" s="756"/>
      <c r="F26" s="756"/>
      <c r="G26" s="756"/>
      <c r="H26" s="757"/>
      <c r="I26" s="484"/>
      <c r="J26" s="574" t="s">
        <v>353</v>
      </c>
      <c r="K26" s="1065" t="s">
        <v>354</v>
      </c>
      <c r="L26" s="1063"/>
      <c r="M26" s="1063"/>
      <c r="N26" s="1063"/>
      <c r="O26" s="1063"/>
      <c r="P26" s="1063"/>
      <c r="Q26" s="1063"/>
      <c r="R26" s="1063"/>
      <c r="S26" s="1063"/>
      <c r="T26" s="1063"/>
      <c r="U26" s="1064"/>
      <c r="V26" s="767"/>
      <c r="W26" s="768"/>
      <c r="X26" s="421" t="s">
        <v>44</v>
      </c>
      <c r="Y26" s="484" t="s">
        <v>348</v>
      </c>
      <c r="Z26" s="776" t="s">
        <v>185</v>
      </c>
      <c r="AA26" s="776"/>
      <c r="AB26" s="777"/>
      <c r="AC26" s="575" t="s">
        <v>532</v>
      </c>
      <c r="AD26" s="547" t="s">
        <v>167</v>
      </c>
      <c r="AE26" s="576" t="s">
        <v>532</v>
      </c>
      <c r="AF26" s="89"/>
    </row>
    <row r="27" spans="2:32" s="1" customFormat="1" ht="11.25" customHeight="1" x14ac:dyDescent="0.15">
      <c r="B27" s="555"/>
      <c r="C27" s="434"/>
      <c r="D27" s="90"/>
      <c r="E27" s="90"/>
      <c r="F27" s="90"/>
      <c r="G27" s="90"/>
      <c r="H27" s="91"/>
      <c r="I27" s="90"/>
      <c r="J27" s="90"/>
      <c r="K27" s="90"/>
      <c r="L27" s="90"/>
      <c r="M27" s="90"/>
      <c r="N27" s="90"/>
      <c r="O27" s="90"/>
      <c r="P27" s="90"/>
      <c r="Q27" s="90"/>
      <c r="R27" s="90"/>
      <c r="S27" s="90"/>
      <c r="T27" s="90"/>
      <c r="U27" s="90"/>
      <c r="V27" s="90"/>
      <c r="W27" s="90"/>
      <c r="X27" s="90"/>
      <c r="Y27" s="90"/>
      <c r="Z27" s="90"/>
      <c r="AA27" s="90"/>
      <c r="AB27" s="90"/>
      <c r="AC27" s="434"/>
      <c r="AD27" s="90"/>
      <c r="AE27" s="91"/>
      <c r="AF27" s="89"/>
    </row>
    <row r="28" spans="2:32" s="1" customFormat="1" ht="27" customHeight="1" x14ac:dyDescent="0.15">
      <c r="B28" s="555"/>
      <c r="C28" s="140"/>
      <c r="D28" s="141"/>
      <c r="E28" s="141"/>
      <c r="F28" s="141"/>
      <c r="G28" s="141"/>
      <c r="H28" s="142"/>
      <c r="I28" s="141"/>
      <c r="J28" s="141"/>
      <c r="K28" s="141"/>
      <c r="L28" s="141"/>
      <c r="M28" s="141"/>
      <c r="N28" s="141"/>
      <c r="O28" s="141"/>
      <c r="P28" s="141"/>
      <c r="Q28" s="141"/>
      <c r="R28" s="141"/>
      <c r="S28" s="141"/>
      <c r="T28" s="141"/>
      <c r="U28" s="141"/>
      <c r="V28" s="141"/>
      <c r="W28" s="141"/>
      <c r="X28" s="141"/>
      <c r="Y28" s="141"/>
      <c r="Z28" s="141"/>
      <c r="AA28" s="141"/>
      <c r="AB28" s="141"/>
      <c r="AC28" s="423" t="s">
        <v>660</v>
      </c>
      <c r="AD28" s="424" t="s">
        <v>167</v>
      </c>
      <c r="AE28" s="425" t="s">
        <v>661</v>
      </c>
      <c r="AF28" s="89"/>
    </row>
    <row r="29" spans="2:32" s="1" customFormat="1" ht="51" customHeight="1" x14ac:dyDescent="0.15">
      <c r="B29" s="555"/>
      <c r="C29" s="755" t="s">
        <v>186</v>
      </c>
      <c r="D29" s="756"/>
      <c r="E29" s="756"/>
      <c r="F29" s="756"/>
      <c r="G29" s="756"/>
      <c r="H29" s="757"/>
      <c r="I29" s="484"/>
      <c r="J29" s="574" t="s">
        <v>355</v>
      </c>
      <c r="K29" s="1059" t="s">
        <v>187</v>
      </c>
      <c r="L29" s="1060"/>
      <c r="M29" s="1060"/>
      <c r="N29" s="1060"/>
      <c r="O29" s="1060"/>
      <c r="P29" s="1060"/>
      <c r="Q29" s="1060"/>
      <c r="R29" s="1060"/>
      <c r="S29" s="1060"/>
      <c r="T29" s="1060"/>
      <c r="U29" s="1061"/>
      <c r="V29" s="767"/>
      <c r="W29" s="768"/>
      <c r="X29" s="769"/>
      <c r="Y29" s="484" t="s">
        <v>348</v>
      </c>
      <c r="Z29" s="776" t="s">
        <v>188</v>
      </c>
      <c r="AA29" s="776"/>
      <c r="AB29" s="777"/>
      <c r="AC29" s="575" t="s">
        <v>121</v>
      </c>
      <c r="AD29" s="547" t="s">
        <v>167</v>
      </c>
      <c r="AE29" s="576" t="s">
        <v>532</v>
      </c>
      <c r="AF29" s="89"/>
    </row>
    <row r="30" spans="2:32" s="1" customFormat="1" ht="11.25" customHeight="1" x14ac:dyDescent="0.15">
      <c r="B30" s="555"/>
      <c r="C30" s="434"/>
      <c r="D30" s="90"/>
      <c r="E30" s="90"/>
      <c r="F30" s="90"/>
      <c r="G30" s="90"/>
      <c r="H30" s="91"/>
      <c r="I30" s="90"/>
      <c r="J30" s="90"/>
      <c r="K30" s="90"/>
      <c r="L30" s="90"/>
      <c r="M30" s="90"/>
      <c r="N30" s="90"/>
      <c r="O30" s="90"/>
      <c r="P30" s="90"/>
      <c r="Q30" s="90"/>
      <c r="R30" s="90"/>
      <c r="S30" s="90"/>
      <c r="T30" s="90"/>
      <c r="U30" s="90"/>
      <c r="V30" s="90"/>
      <c r="W30" s="90"/>
      <c r="X30" s="90"/>
      <c r="Y30" s="90"/>
      <c r="Z30" s="90"/>
      <c r="AA30" s="90"/>
      <c r="AB30" s="90"/>
      <c r="AC30" s="434"/>
      <c r="AD30" s="90"/>
      <c r="AE30" s="91"/>
      <c r="AF30" s="89"/>
    </row>
    <row r="31" spans="2:32" s="1" customFormat="1" ht="10.5" customHeight="1" x14ac:dyDescent="0.15">
      <c r="B31" s="434"/>
      <c r="C31" s="90"/>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91"/>
    </row>
    <row r="32" spans="2:32" s="1" customFormat="1" ht="19.5" customHeight="1" x14ac:dyDescent="0.15">
      <c r="B32" s="484"/>
      <c r="C32" s="773" t="s">
        <v>356</v>
      </c>
      <c r="D32" s="773"/>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484"/>
      <c r="AD32" s="484"/>
      <c r="AE32" s="484"/>
      <c r="AF32" s="484"/>
    </row>
    <row r="33" spans="2:32" s="580" customFormat="1" ht="18" customHeight="1" x14ac:dyDescent="0.15">
      <c r="B33" s="579"/>
      <c r="C33" s="1062" t="s">
        <v>189</v>
      </c>
      <c r="D33" s="1062"/>
      <c r="E33" s="1062"/>
      <c r="F33" s="1062"/>
      <c r="G33" s="1062"/>
      <c r="H33" s="1062"/>
      <c r="I33" s="1062"/>
      <c r="J33" s="1062"/>
      <c r="K33" s="1062"/>
      <c r="L33" s="1062"/>
      <c r="M33" s="1062"/>
      <c r="N33" s="1062"/>
      <c r="O33" s="1062"/>
      <c r="P33" s="1062"/>
      <c r="Q33" s="1062"/>
      <c r="R33" s="1062"/>
      <c r="S33" s="1062"/>
      <c r="T33" s="1062"/>
      <c r="U33" s="1062"/>
      <c r="V33" s="1062"/>
      <c r="W33" s="1062"/>
      <c r="X33" s="1062"/>
      <c r="Y33" s="1062"/>
      <c r="Z33" s="1062"/>
      <c r="AA33" s="1062"/>
      <c r="AB33" s="1062"/>
      <c r="AC33" s="1062"/>
      <c r="AD33" s="1062"/>
      <c r="AE33" s="1062"/>
      <c r="AF33" s="579"/>
    </row>
    <row r="34" spans="2:32" s="582" customFormat="1" ht="19.5" customHeight="1" x14ac:dyDescent="0.15">
      <c r="B34" s="581"/>
      <c r="C34" s="776" t="s">
        <v>190</v>
      </c>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581"/>
    </row>
    <row r="35" spans="2:32" s="582" customFormat="1" ht="18.75" customHeight="1" x14ac:dyDescent="0.15">
      <c r="B35" s="581"/>
      <c r="C35" s="1058" t="s">
        <v>357</v>
      </c>
      <c r="D35" s="1058"/>
      <c r="E35" s="1058"/>
      <c r="F35" s="1058"/>
      <c r="G35" s="1058"/>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583"/>
      <c r="AD35" s="583"/>
      <c r="AE35" s="583"/>
      <c r="AF35" s="581"/>
    </row>
    <row r="36" spans="2:32" s="582" customFormat="1" ht="18.75" customHeight="1" x14ac:dyDescent="0.15">
      <c r="B36" s="581"/>
      <c r="C36" s="1058" t="s">
        <v>358</v>
      </c>
      <c r="D36" s="1058"/>
      <c r="E36" s="1058"/>
      <c r="F36" s="1058"/>
      <c r="G36" s="1058"/>
      <c r="H36" s="1058"/>
      <c r="I36" s="1058"/>
      <c r="J36" s="1058"/>
      <c r="K36" s="1058"/>
      <c r="L36" s="1058"/>
      <c r="M36" s="1058"/>
      <c r="N36" s="1058"/>
      <c r="O36" s="1058"/>
      <c r="P36" s="1058"/>
      <c r="Q36" s="1058"/>
      <c r="R36" s="1058"/>
      <c r="S36" s="1058"/>
      <c r="T36" s="1058"/>
      <c r="U36" s="1058"/>
      <c r="V36" s="583"/>
      <c r="W36" s="583"/>
      <c r="X36" s="583"/>
      <c r="Y36" s="583"/>
      <c r="Z36" s="583"/>
      <c r="AA36" s="583"/>
      <c r="AB36" s="583"/>
      <c r="AC36" s="583"/>
      <c r="AD36" s="583"/>
      <c r="AE36" s="583"/>
      <c r="AF36" s="581"/>
    </row>
    <row r="37" spans="2:32" s="582" customFormat="1" ht="29.25" customHeight="1" x14ac:dyDescent="0.15">
      <c r="B37" s="581"/>
      <c r="C37" s="756"/>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581"/>
    </row>
    <row r="38" spans="2:32" s="585" customFormat="1" ht="15.75" customHeight="1" x14ac:dyDescent="0.15">
      <c r="B38" s="584"/>
      <c r="C38" s="584"/>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4"/>
    </row>
    <row r="39" spans="2:32" s="144" customFormat="1" x14ac:dyDescent="0.15">
      <c r="B39" s="167"/>
      <c r="C39" s="143"/>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167"/>
    </row>
    <row r="40" spans="2:32" s="144" customFormat="1" x14ac:dyDescent="0.15">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row>
    <row r="41" spans="2:32" s="144" customFormat="1" x14ac:dyDescent="0.15">
      <c r="C41" s="502"/>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row>
    <row r="42" spans="2:32" s="144" customFormat="1" x14ac:dyDescent="0.15">
      <c r="C42" s="502"/>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27"/>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G23" sqref="G23:S23"/>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7" x14ac:dyDescent="0.15">
      <c r="B2" s="1" t="s">
        <v>786</v>
      </c>
      <c r="C2" s="503"/>
      <c r="D2" s="503"/>
      <c r="E2" s="503"/>
      <c r="F2" s="503"/>
      <c r="G2" s="503"/>
      <c r="H2" s="503"/>
      <c r="I2" s="503"/>
      <c r="J2" s="503"/>
      <c r="K2" s="503"/>
      <c r="L2" s="503"/>
      <c r="M2" s="503"/>
      <c r="N2" s="503"/>
      <c r="O2" s="503"/>
      <c r="P2" s="503"/>
      <c r="Q2" s="503"/>
      <c r="R2" s="503"/>
      <c r="S2" s="503"/>
      <c r="T2" s="503"/>
      <c r="U2" s="503"/>
      <c r="V2" s="503"/>
      <c r="W2" s="503"/>
      <c r="X2" s="503"/>
      <c r="Y2" s="503"/>
    </row>
    <row r="4" spans="2:27" ht="34.5" customHeight="1" x14ac:dyDescent="0.15">
      <c r="B4" s="1072" t="s">
        <v>785</v>
      </c>
      <c r="C4" s="797"/>
      <c r="D4" s="797"/>
      <c r="E4" s="797"/>
      <c r="F4" s="797"/>
      <c r="G4" s="797"/>
      <c r="H4" s="797"/>
      <c r="I4" s="797"/>
      <c r="J4" s="797"/>
      <c r="K4" s="797"/>
      <c r="L4" s="797"/>
      <c r="M4" s="797"/>
      <c r="N4" s="797"/>
      <c r="O4" s="797"/>
      <c r="P4" s="797"/>
      <c r="Q4" s="797"/>
      <c r="R4" s="797"/>
      <c r="S4" s="797"/>
      <c r="T4" s="797"/>
      <c r="U4" s="797"/>
      <c r="V4" s="797"/>
      <c r="W4" s="797"/>
      <c r="X4" s="797"/>
      <c r="Y4" s="797"/>
    </row>
    <row r="5" spans="2:27" ht="13.5" customHeight="1" x14ac:dyDescent="0.15"/>
    <row r="6" spans="2:27" ht="24" customHeight="1" x14ac:dyDescent="0.15">
      <c r="B6" s="1073" t="s">
        <v>717</v>
      </c>
      <c r="C6" s="1073"/>
      <c r="D6" s="1073"/>
      <c r="E6" s="1073"/>
      <c r="F6" s="1073"/>
      <c r="G6" s="690"/>
      <c r="H6" s="978"/>
      <c r="I6" s="978"/>
      <c r="J6" s="978"/>
      <c r="K6" s="978"/>
      <c r="L6" s="978"/>
      <c r="M6" s="978"/>
      <c r="N6" s="978"/>
      <c r="O6" s="978"/>
      <c r="P6" s="978"/>
      <c r="Q6" s="978"/>
      <c r="R6" s="978"/>
      <c r="S6" s="978"/>
      <c r="T6" s="978"/>
      <c r="U6" s="978"/>
      <c r="V6" s="978"/>
      <c r="W6" s="978"/>
      <c r="X6" s="978"/>
      <c r="Y6" s="1066"/>
    </row>
    <row r="7" spans="2:27" ht="24" customHeight="1" x14ac:dyDescent="0.15">
      <c r="B7" s="1073" t="s">
        <v>716</v>
      </c>
      <c r="C7" s="1073"/>
      <c r="D7" s="1073"/>
      <c r="E7" s="1073"/>
      <c r="F7" s="1073"/>
      <c r="G7" s="586" t="s">
        <v>532</v>
      </c>
      <c r="H7" s="600" t="s">
        <v>643</v>
      </c>
      <c r="I7" s="600"/>
      <c r="J7" s="600"/>
      <c r="K7" s="600"/>
      <c r="L7" s="154" t="s">
        <v>532</v>
      </c>
      <c r="M7" s="600" t="s">
        <v>644</v>
      </c>
      <c r="N7" s="600"/>
      <c r="O7" s="600"/>
      <c r="P7" s="600"/>
      <c r="Q7" s="154" t="s">
        <v>532</v>
      </c>
      <c r="R7" s="600" t="s">
        <v>645</v>
      </c>
      <c r="S7" s="600"/>
      <c r="T7" s="600"/>
      <c r="U7" s="600"/>
      <c r="V7" s="600"/>
      <c r="W7" s="601"/>
      <c r="X7" s="601"/>
      <c r="Y7" s="608"/>
    </row>
    <row r="8" spans="2:27" ht="21.95" customHeight="1" x14ac:dyDescent="0.15">
      <c r="B8" s="741" t="s">
        <v>715</v>
      </c>
      <c r="C8" s="742"/>
      <c r="D8" s="742"/>
      <c r="E8" s="742"/>
      <c r="F8" s="743"/>
      <c r="G8" s="154" t="s">
        <v>532</v>
      </c>
      <c r="H8" s="603" t="s">
        <v>714</v>
      </c>
      <c r="I8" s="588"/>
      <c r="J8" s="588"/>
      <c r="K8" s="588"/>
      <c r="L8" s="588"/>
      <c r="M8" s="588"/>
      <c r="N8" s="588"/>
      <c r="O8" s="588"/>
      <c r="P8" s="588"/>
      <c r="Q8" s="588"/>
      <c r="R8" s="588"/>
      <c r="S8" s="588"/>
      <c r="T8" s="588"/>
      <c r="U8" s="588"/>
      <c r="V8" s="588"/>
      <c r="W8" s="588"/>
      <c r="X8" s="588"/>
      <c r="Y8" s="589"/>
    </row>
    <row r="9" spans="2:27" ht="21.95" customHeight="1" x14ac:dyDescent="0.15">
      <c r="B9" s="1074"/>
      <c r="C9" s="1075"/>
      <c r="D9" s="1075"/>
      <c r="E9" s="1075"/>
      <c r="F9" s="1076"/>
      <c r="G9" s="154" t="s">
        <v>532</v>
      </c>
      <c r="H9" s="596" t="s">
        <v>713</v>
      </c>
      <c r="I9" s="592"/>
      <c r="J9" s="592"/>
      <c r="K9" s="592"/>
      <c r="L9" s="592"/>
      <c r="M9" s="592"/>
      <c r="N9" s="592"/>
      <c r="O9" s="592"/>
      <c r="P9" s="592"/>
      <c r="Q9" s="592"/>
      <c r="R9" s="592"/>
      <c r="S9" s="592"/>
      <c r="T9" s="592"/>
      <c r="U9" s="592"/>
      <c r="V9" s="592"/>
      <c r="W9" s="592"/>
      <c r="X9" s="592"/>
      <c r="Y9" s="593"/>
    </row>
    <row r="10" spans="2:27" ht="21.95" customHeight="1" x14ac:dyDescent="0.15">
      <c r="B10" s="744"/>
      <c r="C10" s="745"/>
      <c r="D10" s="745"/>
      <c r="E10" s="745"/>
      <c r="F10" s="746"/>
      <c r="G10" s="595" t="s">
        <v>532</v>
      </c>
      <c r="H10" s="606" t="s">
        <v>784</v>
      </c>
      <c r="I10" s="590"/>
      <c r="J10" s="590"/>
      <c r="K10" s="590"/>
      <c r="L10" s="590"/>
      <c r="M10" s="590"/>
      <c r="N10" s="590"/>
      <c r="O10" s="590"/>
      <c r="P10" s="590"/>
      <c r="Q10" s="590"/>
      <c r="R10" s="590"/>
      <c r="S10" s="590"/>
      <c r="T10" s="590"/>
      <c r="U10" s="590"/>
      <c r="V10" s="590"/>
      <c r="W10" s="590"/>
      <c r="X10" s="590"/>
      <c r="Y10" s="591"/>
    </row>
    <row r="11" spans="2:27" ht="13.5" customHeight="1" x14ac:dyDescent="0.15"/>
    <row r="12" spans="2:27" ht="12.95" customHeight="1" x14ac:dyDescent="0.15">
      <c r="B12" s="602"/>
      <c r="C12" s="603"/>
      <c r="D12" s="603"/>
      <c r="E12" s="603"/>
      <c r="F12" s="603"/>
      <c r="G12" s="603"/>
      <c r="H12" s="603"/>
      <c r="I12" s="603"/>
      <c r="J12" s="603"/>
      <c r="K12" s="603"/>
      <c r="L12" s="603"/>
      <c r="M12" s="603"/>
      <c r="N12" s="603"/>
      <c r="O12" s="603"/>
      <c r="P12" s="603"/>
      <c r="Q12" s="603"/>
      <c r="R12" s="603"/>
      <c r="S12" s="603"/>
      <c r="T12" s="604"/>
      <c r="U12" s="603"/>
      <c r="V12" s="603"/>
      <c r="W12" s="603"/>
      <c r="X12" s="603"/>
      <c r="Y12" s="604"/>
      <c r="Z12" s="503"/>
      <c r="AA12" s="503"/>
    </row>
    <row r="13" spans="2:27" ht="17.100000000000001" customHeight="1" x14ac:dyDescent="0.15">
      <c r="B13" s="620" t="s">
        <v>783</v>
      </c>
      <c r="C13" s="619"/>
      <c r="D13" s="596"/>
      <c r="E13" s="596"/>
      <c r="F13" s="596"/>
      <c r="G13" s="596"/>
      <c r="H13" s="596"/>
      <c r="I13" s="596"/>
      <c r="J13" s="596"/>
      <c r="K13" s="596"/>
      <c r="L13" s="596"/>
      <c r="M13" s="596"/>
      <c r="N13" s="596"/>
      <c r="O13" s="596"/>
      <c r="P13" s="596"/>
      <c r="Q13" s="596"/>
      <c r="R13" s="596"/>
      <c r="S13" s="596"/>
      <c r="T13" s="89"/>
      <c r="U13" s="596"/>
      <c r="V13" s="557" t="s">
        <v>653</v>
      </c>
      <c r="W13" s="557" t="s">
        <v>167</v>
      </c>
      <c r="X13" s="557" t="s">
        <v>654</v>
      </c>
      <c r="Y13" s="89"/>
      <c r="Z13" s="503"/>
      <c r="AA13" s="503"/>
    </row>
    <row r="14" spans="2:27" ht="17.100000000000001" customHeight="1" x14ac:dyDescent="0.15">
      <c r="B14" s="555"/>
      <c r="C14" s="596"/>
      <c r="D14" s="596"/>
      <c r="E14" s="596"/>
      <c r="F14" s="596"/>
      <c r="G14" s="596"/>
      <c r="H14" s="596"/>
      <c r="I14" s="596"/>
      <c r="J14" s="596"/>
      <c r="K14" s="596"/>
      <c r="L14" s="596"/>
      <c r="M14" s="596"/>
      <c r="N14" s="596"/>
      <c r="O14" s="596"/>
      <c r="P14" s="596"/>
      <c r="Q14" s="596"/>
      <c r="R14" s="596"/>
      <c r="S14" s="596"/>
      <c r="T14" s="89"/>
      <c r="U14" s="596"/>
      <c r="V14" s="596"/>
      <c r="W14" s="596"/>
      <c r="X14" s="596"/>
      <c r="Y14" s="89"/>
      <c r="Z14" s="503"/>
      <c r="AA14" s="503"/>
    </row>
    <row r="15" spans="2:27" ht="21.95" customHeight="1" x14ac:dyDescent="0.15">
      <c r="B15" s="555"/>
      <c r="C15" s="1070" t="s">
        <v>711</v>
      </c>
      <c r="D15" s="1071"/>
      <c r="E15" s="1071"/>
      <c r="F15" s="559" t="s">
        <v>161</v>
      </c>
      <c r="G15" s="689" t="s">
        <v>782</v>
      </c>
      <c r="H15" s="689"/>
      <c r="I15" s="689"/>
      <c r="J15" s="689"/>
      <c r="K15" s="689"/>
      <c r="L15" s="689"/>
      <c r="M15" s="689"/>
      <c r="N15" s="689"/>
      <c r="O15" s="689"/>
      <c r="P15" s="689"/>
      <c r="Q15" s="689"/>
      <c r="R15" s="689"/>
      <c r="S15" s="689"/>
      <c r="T15" s="89"/>
      <c r="U15" s="596"/>
      <c r="V15" s="154" t="s">
        <v>532</v>
      </c>
      <c r="W15" s="154" t="s">
        <v>167</v>
      </c>
      <c r="X15" s="154" t="s">
        <v>532</v>
      </c>
      <c r="Y15" s="89"/>
      <c r="Z15" s="503"/>
      <c r="AA15" s="503"/>
    </row>
    <row r="16" spans="2:27" ht="49.5" customHeight="1" x14ac:dyDescent="0.15">
      <c r="B16" s="555"/>
      <c r="C16" s="1071"/>
      <c r="D16" s="1071"/>
      <c r="E16" s="1071"/>
      <c r="F16" s="559" t="s">
        <v>163</v>
      </c>
      <c r="G16" s="1069" t="s">
        <v>781</v>
      </c>
      <c r="H16" s="1069"/>
      <c r="I16" s="1069"/>
      <c r="J16" s="1069"/>
      <c r="K16" s="1069"/>
      <c r="L16" s="1069"/>
      <c r="M16" s="1069"/>
      <c r="N16" s="1069"/>
      <c r="O16" s="1069"/>
      <c r="P16" s="1069"/>
      <c r="Q16" s="1069"/>
      <c r="R16" s="1069"/>
      <c r="S16" s="1069"/>
      <c r="T16" s="89"/>
      <c r="U16" s="596"/>
      <c r="V16" s="154" t="s">
        <v>532</v>
      </c>
      <c r="W16" s="154" t="s">
        <v>167</v>
      </c>
      <c r="X16" s="154" t="s">
        <v>532</v>
      </c>
      <c r="Y16" s="89"/>
      <c r="Z16" s="503"/>
      <c r="AA16" s="503"/>
    </row>
    <row r="17" spans="2:27" ht="21.95" customHeight="1" x14ac:dyDescent="0.15">
      <c r="B17" s="555"/>
      <c r="C17" s="1071"/>
      <c r="D17" s="1071"/>
      <c r="E17" s="1071"/>
      <c r="F17" s="559" t="s">
        <v>162</v>
      </c>
      <c r="G17" s="689" t="s">
        <v>774</v>
      </c>
      <c r="H17" s="689"/>
      <c r="I17" s="689"/>
      <c r="J17" s="689"/>
      <c r="K17" s="689"/>
      <c r="L17" s="689"/>
      <c r="M17" s="689"/>
      <c r="N17" s="689"/>
      <c r="O17" s="689"/>
      <c r="P17" s="689"/>
      <c r="Q17" s="689"/>
      <c r="R17" s="689"/>
      <c r="S17" s="689"/>
      <c r="T17" s="89"/>
      <c r="U17" s="596"/>
      <c r="V17" s="154" t="s">
        <v>532</v>
      </c>
      <c r="W17" s="154" t="s">
        <v>167</v>
      </c>
      <c r="X17" s="154" t="s">
        <v>532</v>
      </c>
      <c r="Y17" s="89"/>
      <c r="Z17" s="503"/>
      <c r="AA17" s="503"/>
    </row>
    <row r="18" spans="2:27" ht="17.100000000000001" customHeight="1" x14ac:dyDescent="0.15">
      <c r="B18" s="555"/>
      <c r="C18" s="156"/>
      <c r="D18" s="156"/>
      <c r="E18" s="156"/>
      <c r="F18" s="596"/>
      <c r="G18" s="596"/>
      <c r="H18" s="596"/>
      <c r="I18" s="596"/>
      <c r="J18" s="596"/>
      <c r="K18" s="596"/>
      <c r="L18" s="596"/>
      <c r="M18" s="596"/>
      <c r="N18" s="596"/>
      <c r="O18" s="596"/>
      <c r="P18" s="596"/>
      <c r="Q18" s="596"/>
      <c r="R18" s="596"/>
      <c r="S18" s="596"/>
      <c r="T18" s="89"/>
      <c r="U18" s="596"/>
      <c r="V18" s="596"/>
      <c r="W18" s="596"/>
      <c r="Y18" s="89"/>
      <c r="Z18" s="503"/>
      <c r="AA18" s="503"/>
    </row>
    <row r="19" spans="2:27" ht="21.95" customHeight="1" x14ac:dyDescent="0.15">
      <c r="B19" s="555"/>
      <c r="C19" s="1067" t="s">
        <v>780</v>
      </c>
      <c r="D19" s="1068"/>
      <c r="E19" s="1068"/>
      <c r="F19" s="559" t="s">
        <v>161</v>
      </c>
      <c r="G19" s="689" t="s">
        <v>779</v>
      </c>
      <c r="H19" s="689"/>
      <c r="I19" s="689"/>
      <c r="J19" s="689"/>
      <c r="K19" s="689"/>
      <c r="L19" s="689"/>
      <c r="M19" s="689"/>
      <c r="N19" s="689"/>
      <c r="O19" s="689"/>
      <c r="P19" s="689"/>
      <c r="Q19" s="689"/>
      <c r="R19" s="689"/>
      <c r="S19" s="689"/>
      <c r="T19" s="89"/>
      <c r="U19" s="596"/>
      <c r="V19" s="154" t="s">
        <v>532</v>
      </c>
      <c r="W19" s="154" t="s">
        <v>167</v>
      </c>
      <c r="X19" s="154" t="s">
        <v>532</v>
      </c>
      <c r="Y19" s="89"/>
      <c r="Z19" s="503"/>
      <c r="AA19" s="503"/>
    </row>
    <row r="20" spans="2:27" ht="49.5" customHeight="1" x14ac:dyDescent="0.15">
      <c r="B20" s="555"/>
      <c r="C20" s="1068"/>
      <c r="D20" s="1068"/>
      <c r="E20" s="1068"/>
      <c r="F20" s="559" t="s">
        <v>163</v>
      </c>
      <c r="G20" s="1069" t="s">
        <v>778</v>
      </c>
      <c r="H20" s="1069"/>
      <c r="I20" s="1069"/>
      <c r="J20" s="1069"/>
      <c r="K20" s="1069"/>
      <c r="L20" s="1069"/>
      <c r="M20" s="1069"/>
      <c r="N20" s="1069"/>
      <c r="O20" s="1069"/>
      <c r="P20" s="1069"/>
      <c r="Q20" s="1069"/>
      <c r="R20" s="1069"/>
      <c r="S20" s="1069"/>
      <c r="T20" s="89"/>
      <c r="U20" s="596"/>
      <c r="V20" s="154" t="s">
        <v>532</v>
      </c>
      <c r="W20" s="154" t="s">
        <v>167</v>
      </c>
      <c r="X20" s="154" t="s">
        <v>532</v>
      </c>
      <c r="Y20" s="89"/>
      <c r="Z20" s="503"/>
      <c r="AA20" s="503"/>
    </row>
    <row r="21" spans="2:27" ht="21.95" customHeight="1" x14ac:dyDescent="0.15">
      <c r="B21" s="555"/>
      <c r="C21" s="1068"/>
      <c r="D21" s="1068"/>
      <c r="E21" s="1068"/>
      <c r="F21" s="559" t="s">
        <v>162</v>
      </c>
      <c r="G21" s="689" t="s">
        <v>774</v>
      </c>
      <c r="H21" s="689"/>
      <c r="I21" s="689"/>
      <c r="J21" s="689"/>
      <c r="K21" s="689"/>
      <c r="L21" s="689"/>
      <c r="M21" s="689"/>
      <c r="N21" s="689"/>
      <c r="O21" s="689"/>
      <c r="P21" s="689"/>
      <c r="Q21" s="689"/>
      <c r="R21" s="689"/>
      <c r="S21" s="689"/>
      <c r="T21" s="89"/>
      <c r="U21" s="596"/>
      <c r="V21" s="154" t="s">
        <v>532</v>
      </c>
      <c r="W21" s="154" t="s">
        <v>167</v>
      </c>
      <c r="X21" s="154" t="s">
        <v>532</v>
      </c>
      <c r="Y21" s="89"/>
      <c r="Z21" s="503"/>
      <c r="AA21" s="503"/>
    </row>
    <row r="22" spans="2:27" ht="17.100000000000001" customHeight="1" x14ac:dyDescent="0.15">
      <c r="B22" s="555"/>
      <c r="C22" s="596"/>
      <c r="D22" s="596"/>
      <c r="E22" s="596"/>
      <c r="F22" s="596"/>
      <c r="G22" s="596"/>
      <c r="H22" s="596"/>
      <c r="I22" s="596"/>
      <c r="J22" s="596"/>
      <c r="K22" s="596"/>
      <c r="L22" s="596"/>
      <c r="M22" s="596"/>
      <c r="N22" s="596"/>
      <c r="O22" s="596"/>
      <c r="P22" s="596"/>
      <c r="Q22" s="596"/>
      <c r="R22" s="596"/>
      <c r="S22" s="596"/>
      <c r="T22" s="89"/>
      <c r="U22" s="596"/>
      <c r="V22" s="596"/>
      <c r="W22" s="596"/>
      <c r="X22" s="596"/>
      <c r="Y22" s="89"/>
      <c r="Z22" s="503"/>
      <c r="AA22" s="503"/>
    </row>
    <row r="23" spans="2:27" ht="21.95" customHeight="1" x14ac:dyDescent="0.15">
      <c r="B23" s="555"/>
      <c r="C23" s="1070" t="s">
        <v>777</v>
      </c>
      <c r="D23" s="1071"/>
      <c r="E23" s="1071"/>
      <c r="F23" s="559" t="s">
        <v>161</v>
      </c>
      <c r="G23" s="689" t="s">
        <v>776</v>
      </c>
      <c r="H23" s="689"/>
      <c r="I23" s="689"/>
      <c r="J23" s="689"/>
      <c r="K23" s="689"/>
      <c r="L23" s="689"/>
      <c r="M23" s="689"/>
      <c r="N23" s="689"/>
      <c r="O23" s="689"/>
      <c r="P23" s="689"/>
      <c r="Q23" s="689"/>
      <c r="R23" s="689"/>
      <c r="S23" s="689"/>
      <c r="T23" s="89"/>
      <c r="U23" s="596"/>
      <c r="V23" s="154" t="s">
        <v>532</v>
      </c>
      <c r="W23" s="154" t="s">
        <v>167</v>
      </c>
      <c r="X23" s="154" t="s">
        <v>532</v>
      </c>
      <c r="Y23" s="89"/>
      <c r="Z23" s="503"/>
      <c r="AA23" s="503"/>
    </row>
    <row r="24" spans="2:27" ht="21.95" customHeight="1" x14ac:dyDescent="0.15">
      <c r="B24" s="555"/>
      <c r="C24" s="1071"/>
      <c r="D24" s="1071"/>
      <c r="E24" s="1071"/>
      <c r="F24" s="559" t="s">
        <v>163</v>
      </c>
      <c r="G24" s="1069" t="s">
        <v>775</v>
      </c>
      <c r="H24" s="1069"/>
      <c r="I24" s="1069"/>
      <c r="J24" s="1069"/>
      <c r="K24" s="1069"/>
      <c r="L24" s="1069"/>
      <c r="M24" s="1069"/>
      <c r="N24" s="1069"/>
      <c r="O24" s="1069"/>
      <c r="P24" s="1069"/>
      <c r="Q24" s="1069"/>
      <c r="R24" s="1069"/>
      <c r="S24" s="1069"/>
      <c r="T24" s="89"/>
      <c r="U24" s="596"/>
      <c r="V24" s="154" t="s">
        <v>532</v>
      </c>
      <c r="W24" s="154" t="s">
        <v>167</v>
      </c>
      <c r="X24" s="154" t="s">
        <v>532</v>
      </c>
      <c r="Y24" s="89"/>
      <c r="Z24" s="503"/>
      <c r="AA24" s="503"/>
    </row>
    <row r="25" spans="2:27" ht="21.95" customHeight="1" x14ac:dyDescent="0.15">
      <c r="B25" s="555"/>
      <c r="C25" s="1071"/>
      <c r="D25" s="1071"/>
      <c r="E25" s="1071"/>
      <c r="F25" s="559" t="s">
        <v>162</v>
      </c>
      <c r="G25" s="689" t="s">
        <v>774</v>
      </c>
      <c r="H25" s="689"/>
      <c r="I25" s="689"/>
      <c r="J25" s="689"/>
      <c r="K25" s="689"/>
      <c r="L25" s="689"/>
      <c r="M25" s="689"/>
      <c r="N25" s="689"/>
      <c r="O25" s="689"/>
      <c r="P25" s="689"/>
      <c r="Q25" s="689"/>
      <c r="R25" s="689"/>
      <c r="S25" s="689"/>
      <c r="T25" s="89"/>
      <c r="U25" s="596"/>
      <c r="V25" s="154" t="s">
        <v>532</v>
      </c>
      <c r="W25" s="154" t="s">
        <v>167</v>
      </c>
      <c r="X25" s="154" t="s">
        <v>532</v>
      </c>
      <c r="Y25" s="89"/>
      <c r="Z25" s="503"/>
      <c r="AA25" s="503"/>
    </row>
    <row r="26" spans="2:27" ht="12.95" customHeight="1" x14ac:dyDescent="0.15">
      <c r="B26" s="605"/>
      <c r="C26" s="606"/>
      <c r="D26" s="606"/>
      <c r="E26" s="606"/>
      <c r="F26" s="606"/>
      <c r="G26" s="606"/>
      <c r="H26" s="606"/>
      <c r="I26" s="606"/>
      <c r="J26" s="606"/>
      <c r="K26" s="606"/>
      <c r="L26" s="606"/>
      <c r="M26" s="606"/>
      <c r="N26" s="606"/>
      <c r="O26" s="606"/>
      <c r="P26" s="606"/>
      <c r="Q26" s="606"/>
      <c r="R26" s="606"/>
      <c r="S26" s="606"/>
      <c r="T26" s="607"/>
      <c r="U26" s="606"/>
      <c r="V26" s="606"/>
      <c r="W26" s="606"/>
      <c r="X26" s="606"/>
      <c r="Y26" s="607"/>
      <c r="Z26" s="596"/>
      <c r="AA26" s="596"/>
    </row>
    <row r="27" spans="2:27" x14ac:dyDescent="0.15">
      <c r="B27" s="596"/>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row>
    <row r="28" spans="2:27" x14ac:dyDescent="0.15">
      <c r="B28" s="596" t="s">
        <v>700</v>
      </c>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row>
    <row r="29" spans="2:27" x14ac:dyDescent="0.15">
      <c r="B29" s="596" t="s">
        <v>699</v>
      </c>
      <c r="C29" s="596"/>
      <c r="D29" s="596"/>
      <c r="E29" s="596"/>
      <c r="F29" s="596"/>
      <c r="G29" s="596"/>
      <c r="H29" s="596"/>
      <c r="I29" s="596"/>
      <c r="J29" s="596"/>
      <c r="K29" s="503"/>
      <c r="L29" s="503"/>
      <c r="M29" s="503"/>
      <c r="N29" s="503"/>
      <c r="O29" s="503"/>
      <c r="P29" s="503"/>
      <c r="Q29" s="503"/>
      <c r="R29" s="503"/>
      <c r="S29" s="503"/>
      <c r="T29" s="503"/>
      <c r="U29" s="503"/>
      <c r="V29" s="503"/>
      <c r="W29" s="503"/>
      <c r="X29" s="503"/>
      <c r="Y29" s="503"/>
      <c r="Z29" s="503"/>
      <c r="AA29" s="50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7"/>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B16" sqref="AB16"/>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748</v>
      </c>
      <c r="C2" s="503"/>
      <c r="D2" s="503"/>
      <c r="E2" s="503"/>
      <c r="F2" s="503"/>
      <c r="G2" s="503"/>
      <c r="H2" s="503"/>
      <c r="I2" s="503"/>
      <c r="J2" s="503"/>
      <c r="K2" s="503"/>
      <c r="L2" s="503"/>
      <c r="M2" s="503"/>
      <c r="N2" s="503"/>
      <c r="O2" s="503"/>
      <c r="P2" s="503"/>
      <c r="Q2" s="503"/>
      <c r="R2" s="503"/>
      <c r="S2" s="503"/>
      <c r="T2" s="503"/>
      <c r="U2" s="503"/>
      <c r="V2" s="503"/>
      <c r="W2" s="503"/>
      <c r="X2" s="503"/>
      <c r="Y2" s="503"/>
    </row>
    <row r="4" spans="2:30" ht="34.5" customHeight="1" x14ac:dyDescent="0.15">
      <c r="B4" s="1072" t="s">
        <v>749</v>
      </c>
      <c r="C4" s="797"/>
      <c r="D4" s="797"/>
      <c r="E4" s="797"/>
      <c r="F4" s="797"/>
      <c r="G4" s="797"/>
      <c r="H4" s="797"/>
      <c r="I4" s="797"/>
      <c r="J4" s="797"/>
      <c r="K4" s="797"/>
      <c r="L4" s="797"/>
      <c r="M4" s="797"/>
      <c r="N4" s="797"/>
      <c r="O4" s="797"/>
      <c r="P4" s="797"/>
      <c r="Q4" s="797"/>
      <c r="R4" s="797"/>
      <c r="S4" s="797"/>
      <c r="T4" s="797"/>
      <c r="U4" s="797"/>
      <c r="V4" s="797"/>
      <c r="W4" s="797"/>
      <c r="X4" s="797"/>
      <c r="Y4" s="797"/>
    </row>
    <row r="5" spans="2:30" ht="13.5" customHeight="1" x14ac:dyDescent="0.15"/>
    <row r="6" spans="2:30" ht="24" customHeight="1" x14ac:dyDescent="0.15">
      <c r="B6" s="1073" t="s">
        <v>717</v>
      </c>
      <c r="C6" s="1073"/>
      <c r="D6" s="1073"/>
      <c r="E6" s="1073"/>
      <c r="F6" s="1073"/>
      <c r="G6" s="690"/>
      <c r="H6" s="978"/>
      <c r="I6" s="978"/>
      <c r="J6" s="978"/>
      <c r="K6" s="978"/>
      <c r="L6" s="978"/>
      <c r="M6" s="978"/>
      <c r="N6" s="978"/>
      <c r="O6" s="978"/>
      <c r="P6" s="978"/>
      <c r="Q6" s="978"/>
      <c r="R6" s="978"/>
      <c r="S6" s="978"/>
      <c r="T6" s="978"/>
      <c r="U6" s="978"/>
      <c r="V6" s="978"/>
      <c r="W6" s="978"/>
      <c r="X6" s="978"/>
      <c r="Y6" s="1066"/>
    </row>
    <row r="7" spans="2:30" ht="24" customHeight="1" x14ac:dyDescent="0.15">
      <c r="B7" s="1073" t="s">
        <v>716</v>
      </c>
      <c r="C7" s="1073"/>
      <c r="D7" s="1073"/>
      <c r="E7" s="1073"/>
      <c r="F7" s="1073"/>
      <c r="G7" s="587" t="s">
        <v>532</v>
      </c>
      <c r="H7" s="600" t="s">
        <v>643</v>
      </c>
      <c r="I7" s="600"/>
      <c r="J7" s="600"/>
      <c r="K7" s="600"/>
      <c r="L7" s="587" t="s">
        <v>532</v>
      </c>
      <c r="M7" s="600" t="s">
        <v>644</v>
      </c>
      <c r="N7" s="600"/>
      <c r="O7" s="600"/>
      <c r="P7" s="600"/>
      <c r="Q7" s="587" t="s">
        <v>532</v>
      </c>
      <c r="R7" s="600" t="s">
        <v>645</v>
      </c>
      <c r="S7" s="600"/>
      <c r="T7" s="600"/>
      <c r="U7" s="600"/>
      <c r="V7" s="600"/>
      <c r="W7" s="601"/>
      <c r="X7" s="601"/>
      <c r="Y7" s="608"/>
    </row>
    <row r="8" spans="2:30" ht="21.95" customHeight="1" x14ac:dyDescent="0.15">
      <c r="B8" s="741" t="s">
        <v>715</v>
      </c>
      <c r="C8" s="742"/>
      <c r="D8" s="742"/>
      <c r="E8" s="742"/>
      <c r="F8" s="743"/>
      <c r="G8" s="594" t="s">
        <v>532</v>
      </c>
      <c r="H8" s="603" t="s">
        <v>714</v>
      </c>
      <c r="I8" s="588"/>
      <c r="J8" s="588"/>
      <c r="K8" s="588"/>
      <c r="L8" s="588"/>
      <c r="M8" s="588"/>
      <c r="N8" s="588"/>
      <c r="O8" s="588"/>
      <c r="P8" s="588"/>
      <c r="Q8" s="588"/>
      <c r="R8" s="588"/>
      <c r="S8" s="588"/>
      <c r="T8" s="588"/>
      <c r="U8" s="588"/>
      <c r="V8" s="588"/>
      <c r="W8" s="588"/>
      <c r="X8" s="588"/>
      <c r="Y8" s="589"/>
    </row>
    <row r="9" spans="2:30" ht="21.95" customHeight="1" x14ac:dyDescent="0.15">
      <c r="B9" s="1074"/>
      <c r="C9" s="1075"/>
      <c r="D9" s="1075"/>
      <c r="E9" s="1075"/>
      <c r="F9" s="1076"/>
      <c r="G9" s="577" t="s">
        <v>532</v>
      </c>
      <c r="H9" s="596" t="s">
        <v>713</v>
      </c>
      <c r="I9" s="592"/>
      <c r="J9" s="592"/>
      <c r="K9" s="592"/>
      <c r="L9" s="592"/>
      <c r="M9" s="592"/>
      <c r="N9" s="592"/>
      <c r="O9" s="592"/>
      <c r="P9" s="592"/>
      <c r="Q9" s="592"/>
      <c r="R9" s="592"/>
      <c r="S9" s="592"/>
      <c r="T9" s="592"/>
      <c r="U9" s="592"/>
      <c r="V9" s="592"/>
      <c r="W9" s="592"/>
      <c r="X9" s="592"/>
      <c r="Y9" s="593"/>
    </row>
    <row r="10" spans="2:30" ht="21.95" customHeight="1" x14ac:dyDescent="0.15">
      <c r="B10" s="744"/>
      <c r="C10" s="745"/>
      <c r="D10" s="745"/>
      <c r="E10" s="745"/>
      <c r="F10" s="746"/>
      <c r="G10" s="595" t="s">
        <v>532</v>
      </c>
      <c r="H10" s="606" t="s">
        <v>750</v>
      </c>
      <c r="I10" s="590"/>
      <c r="J10" s="590"/>
      <c r="K10" s="590"/>
      <c r="L10" s="590"/>
      <c r="M10" s="590"/>
      <c r="N10" s="590"/>
      <c r="O10" s="590"/>
      <c r="P10" s="590"/>
      <c r="Q10" s="590"/>
      <c r="R10" s="590"/>
      <c r="S10" s="590"/>
      <c r="T10" s="590"/>
      <c r="U10" s="590"/>
      <c r="V10" s="590"/>
      <c r="W10" s="590"/>
      <c r="X10" s="590"/>
      <c r="Y10" s="591"/>
    </row>
    <row r="11" spans="2:30" ht="13.5" customHeight="1" x14ac:dyDescent="0.15">
      <c r="AD11" s="621"/>
    </row>
    <row r="12" spans="2:30" ht="12.95" customHeight="1" x14ac:dyDescent="0.15">
      <c r="B12" s="602"/>
      <c r="C12" s="603"/>
      <c r="D12" s="603"/>
      <c r="E12" s="603"/>
      <c r="F12" s="603"/>
      <c r="G12" s="603"/>
      <c r="H12" s="603"/>
      <c r="I12" s="603"/>
      <c r="J12" s="603"/>
      <c r="K12" s="603"/>
      <c r="L12" s="603"/>
      <c r="M12" s="603"/>
      <c r="N12" s="603"/>
      <c r="O12" s="603"/>
      <c r="P12" s="603"/>
      <c r="Q12" s="603"/>
      <c r="R12" s="603"/>
      <c r="S12" s="603"/>
      <c r="T12" s="604"/>
      <c r="U12" s="603"/>
      <c r="V12" s="603"/>
      <c r="W12" s="603"/>
      <c r="X12" s="603"/>
      <c r="Y12" s="604"/>
      <c r="Z12" s="503"/>
      <c r="AA12" s="503"/>
    </row>
    <row r="13" spans="2:30" ht="17.100000000000001" customHeight="1" x14ac:dyDescent="0.15">
      <c r="B13" s="620" t="s">
        <v>751</v>
      </c>
      <c r="C13" s="619"/>
      <c r="D13" s="596"/>
      <c r="E13" s="596"/>
      <c r="F13" s="596"/>
      <c r="G13" s="596"/>
      <c r="H13" s="596"/>
      <c r="I13" s="596"/>
      <c r="J13" s="596"/>
      <c r="K13" s="596"/>
      <c r="L13" s="596"/>
      <c r="M13" s="596"/>
      <c r="N13" s="596"/>
      <c r="O13" s="596"/>
      <c r="P13" s="596"/>
      <c r="Q13" s="596"/>
      <c r="R13" s="596"/>
      <c r="S13" s="596"/>
      <c r="T13" s="89"/>
      <c r="U13" s="596"/>
      <c r="V13" s="557" t="s">
        <v>653</v>
      </c>
      <c r="W13" s="557" t="s">
        <v>167</v>
      </c>
      <c r="X13" s="557" t="s">
        <v>654</v>
      </c>
      <c r="Y13" s="89"/>
      <c r="Z13" s="503"/>
      <c r="AA13" s="503"/>
    </row>
    <row r="14" spans="2:30" ht="17.100000000000001" customHeight="1" x14ac:dyDescent="0.15">
      <c r="B14" s="555"/>
      <c r="C14" s="596"/>
      <c r="D14" s="596"/>
      <c r="E14" s="596"/>
      <c r="F14" s="596"/>
      <c r="G14" s="596"/>
      <c r="H14" s="596"/>
      <c r="I14" s="596"/>
      <c r="J14" s="596"/>
      <c r="K14" s="596"/>
      <c r="L14" s="596"/>
      <c r="M14" s="596"/>
      <c r="N14" s="596"/>
      <c r="O14" s="596"/>
      <c r="P14" s="596"/>
      <c r="Q14" s="596"/>
      <c r="R14" s="596"/>
      <c r="S14" s="596"/>
      <c r="T14" s="89"/>
      <c r="U14" s="596"/>
      <c r="V14" s="596"/>
      <c r="W14" s="596"/>
      <c r="X14" s="596"/>
      <c r="Y14" s="89"/>
      <c r="Z14" s="503"/>
      <c r="AA14" s="503"/>
    </row>
    <row r="15" spans="2:30" ht="49.5" customHeight="1" x14ac:dyDescent="0.15">
      <c r="B15" s="555"/>
      <c r="C15" s="1070" t="s">
        <v>711</v>
      </c>
      <c r="D15" s="1071"/>
      <c r="E15" s="1071"/>
      <c r="F15" s="559" t="s">
        <v>161</v>
      </c>
      <c r="G15" s="1069" t="s">
        <v>710</v>
      </c>
      <c r="H15" s="1069"/>
      <c r="I15" s="1069"/>
      <c r="J15" s="1069"/>
      <c r="K15" s="1069"/>
      <c r="L15" s="1069"/>
      <c r="M15" s="1069"/>
      <c r="N15" s="1069"/>
      <c r="O15" s="1069"/>
      <c r="P15" s="1069"/>
      <c r="Q15" s="1069"/>
      <c r="R15" s="1069"/>
      <c r="S15" s="1069"/>
      <c r="T15" s="89"/>
      <c r="U15" s="596"/>
      <c r="V15" s="154" t="s">
        <v>532</v>
      </c>
      <c r="W15" s="154" t="s">
        <v>167</v>
      </c>
      <c r="X15" s="154" t="s">
        <v>532</v>
      </c>
      <c r="Y15" s="89"/>
      <c r="Z15" s="503"/>
      <c r="AA15" s="503"/>
    </row>
    <row r="16" spans="2:30" ht="69" customHeight="1" x14ac:dyDescent="0.15">
      <c r="B16" s="555"/>
      <c r="C16" s="1071"/>
      <c r="D16" s="1071"/>
      <c r="E16" s="1071"/>
      <c r="F16" s="559" t="s">
        <v>163</v>
      </c>
      <c r="G16" s="1069" t="s">
        <v>752</v>
      </c>
      <c r="H16" s="1069"/>
      <c r="I16" s="1069"/>
      <c r="J16" s="1069"/>
      <c r="K16" s="1069"/>
      <c r="L16" s="1069"/>
      <c r="M16" s="1069"/>
      <c r="N16" s="1069"/>
      <c r="O16" s="1069"/>
      <c r="P16" s="1069"/>
      <c r="Q16" s="1069"/>
      <c r="R16" s="1069"/>
      <c r="S16" s="1069"/>
      <c r="T16" s="89"/>
      <c r="U16" s="596"/>
      <c r="V16" s="154" t="s">
        <v>532</v>
      </c>
      <c r="W16" s="154" t="s">
        <v>167</v>
      </c>
      <c r="X16" s="154" t="s">
        <v>532</v>
      </c>
      <c r="Y16" s="89"/>
      <c r="Z16" s="503"/>
      <c r="AA16" s="503"/>
    </row>
    <row r="17" spans="2:27" ht="39.950000000000003" customHeight="1" x14ac:dyDescent="0.15">
      <c r="B17" s="555"/>
      <c r="C17" s="1071"/>
      <c r="D17" s="1071"/>
      <c r="E17" s="1071"/>
      <c r="F17" s="559" t="s">
        <v>162</v>
      </c>
      <c r="G17" s="1069" t="s">
        <v>753</v>
      </c>
      <c r="H17" s="1069"/>
      <c r="I17" s="1069"/>
      <c r="J17" s="1069"/>
      <c r="K17" s="1069"/>
      <c r="L17" s="1069"/>
      <c r="M17" s="1069"/>
      <c r="N17" s="1069"/>
      <c r="O17" s="1069"/>
      <c r="P17" s="1069"/>
      <c r="Q17" s="1069"/>
      <c r="R17" s="1069"/>
      <c r="S17" s="1069"/>
      <c r="T17" s="89"/>
      <c r="U17" s="596"/>
      <c r="V17" s="154" t="s">
        <v>532</v>
      </c>
      <c r="W17" s="154" t="s">
        <v>167</v>
      </c>
      <c r="X17" s="154" t="s">
        <v>532</v>
      </c>
      <c r="Y17" s="89"/>
      <c r="Z17" s="503"/>
      <c r="AA17" s="503"/>
    </row>
    <row r="18" spans="2:27" ht="21.95" customHeight="1" x14ac:dyDescent="0.15">
      <c r="B18" s="555"/>
      <c r="C18" s="1071"/>
      <c r="D18" s="1071"/>
      <c r="E18" s="1071"/>
      <c r="F18" s="559" t="s">
        <v>164</v>
      </c>
      <c r="G18" s="1069" t="s">
        <v>754</v>
      </c>
      <c r="H18" s="1069"/>
      <c r="I18" s="1069"/>
      <c r="J18" s="1069"/>
      <c r="K18" s="1069"/>
      <c r="L18" s="1069"/>
      <c r="M18" s="1069"/>
      <c r="N18" s="1069"/>
      <c r="O18" s="1069"/>
      <c r="P18" s="1069"/>
      <c r="Q18" s="1069"/>
      <c r="R18" s="1069"/>
      <c r="S18" s="1069"/>
      <c r="T18" s="89"/>
      <c r="U18" s="596"/>
      <c r="V18" s="154" t="s">
        <v>532</v>
      </c>
      <c r="W18" s="154" t="s">
        <v>167</v>
      </c>
      <c r="X18" s="154" t="s">
        <v>532</v>
      </c>
      <c r="Y18" s="89"/>
      <c r="Z18" s="503"/>
      <c r="AA18" s="503"/>
    </row>
    <row r="19" spans="2:27" ht="17.45" customHeight="1" x14ac:dyDescent="0.15">
      <c r="B19" s="555"/>
      <c r="C19" s="560"/>
      <c r="D19" s="560"/>
      <c r="E19" s="560"/>
      <c r="F19" s="154"/>
      <c r="G19" s="592"/>
      <c r="H19" s="592"/>
      <c r="I19" s="592"/>
      <c r="J19" s="592"/>
      <c r="K19" s="592"/>
      <c r="L19" s="592"/>
      <c r="M19" s="592"/>
      <c r="N19" s="592"/>
      <c r="O19" s="592"/>
      <c r="P19" s="592"/>
      <c r="Q19" s="592"/>
      <c r="R19" s="592"/>
      <c r="S19" s="592"/>
      <c r="T19" s="89"/>
      <c r="U19" s="596"/>
      <c r="W19" s="596"/>
      <c r="Y19" s="89"/>
      <c r="Z19" s="503"/>
      <c r="AA19" s="503"/>
    </row>
    <row r="20" spans="2:27" ht="69" customHeight="1" x14ac:dyDescent="0.15">
      <c r="B20" s="555"/>
      <c r="C20" s="1067" t="s">
        <v>755</v>
      </c>
      <c r="D20" s="1068"/>
      <c r="E20" s="1068"/>
      <c r="F20" s="559" t="s">
        <v>161</v>
      </c>
      <c r="G20" s="1069" t="s">
        <v>706</v>
      </c>
      <c r="H20" s="1069"/>
      <c r="I20" s="1069"/>
      <c r="J20" s="1069"/>
      <c r="K20" s="1069"/>
      <c r="L20" s="1069"/>
      <c r="M20" s="1069"/>
      <c r="N20" s="1069"/>
      <c r="O20" s="1069"/>
      <c r="P20" s="1069"/>
      <c r="Q20" s="1069"/>
      <c r="R20" s="1069"/>
      <c r="S20" s="1069"/>
      <c r="T20" s="89"/>
      <c r="U20" s="596"/>
      <c r="V20" s="154" t="s">
        <v>532</v>
      </c>
      <c r="W20" s="154" t="s">
        <v>167</v>
      </c>
      <c r="X20" s="154" t="s">
        <v>532</v>
      </c>
      <c r="Y20" s="89"/>
      <c r="Z20" s="503"/>
      <c r="AA20" s="503"/>
    </row>
    <row r="21" spans="2:27" ht="69" customHeight="1" x14ac:dyDescent="0.15">
      <c r="B21" s="555"/>
      <c r="C21" s="1068"/>
      <c r="D21" s="1068"/>
      <c r="E21" s="1068"/>
      <c r="F21" s="559" t="s">
        <v>163</v>
      </c>
      <c r="G21" s="1069" t="s">
        <v>756</v>
      </c>
      <c r="H21" s="1069"/>
      <c r="I21" s="1069"/>
      <c r="J21" s="1069"/>
      <c r="K21" s="1069"/>
      <c r="L21" s="1069"/>
      <c r="M21" s="1069"/>
      <c r="N21" s="1069"/>
      <c r="O21" s="1069"/>
      <c r="P21" s="1069"/>
      <c r="Q21" s="1069"/>
      <c r="R21" s="1069"/>
      <c r="S21" s="1069"/>
      <c r="T21" s="89"/>
      <c r="U21" s="596"/>
      <c r="V21" s="154" t="s">
        <v>532</v>
      </c>
      <c r="W21" s="154" t="s">
        <v>167</v>
      </c>
      <c r="X21" s="154" t="s">
        <v>532</v>
      </c>
      <c r="Y21" s="89"/>
      <c r="Z21" s="503"/>
      <c r="AA21" s="503"/>
    </row>
    <row r="22" spans="2:27" ht="49.5" customHeight="1" x14ac:dyDescent="0.15">
      <c r="B22" s="555"/>
      <c r="C22" s="1068"/>
      <c r="D22" s="1068"/>
      <c r="E22" s="1068"/>
      <c r="F22" s="559" t="s">
        <v>162</v>
      </c>
      <c r="G22" s="1069" t="s">
        <v>757</v>
      </c>
      <c r="H22" s="1069"/>
      <c r="I22" s="1069"/>
      <c r="J22" s="1069"/>
      <c r="K22" s="1069"/>
      <c r="L22" s="1069"/>
      <c r="M22" s="1069"/>
      <c r="N22" s="1069"/>
      <c r="O22" s="1069"/>
      <c r="P22" s="1069"/>
      <c r="Q22" s="1069"/>
      <c r="R22" s="1069"/>
      <c r="S22" s="1069"/>
      <c r="T22" s="89"/>
      <c r="U22" s="596"/>
      <c r="V22" s="154" t="s">
        <v>532</v>
      </c>
      <c r="W22" s="154" t="s">
        <v>167</v>
      </c>
      <c r="X22" s="154" t="s">
        <v>532</v>
      </c>
      <c r="Y22" s="89"/>
      <c r="Z22" s="503"/>
      <c r="AA22" s="503"/>
    </row>
    <row r="23" spans="2:27" ht="21.95" customHeight="1" x14ac:dyDescent="0.15">
      <c r="B23" s="555"/>
      <c r="C23" s="1068"/>
      <c r="D23" s="1068"/>
      <c r="E23" s="1068"/>
      <c r="F23" s="559" t="s">
        <v>164</v>
      </c>
      <c r="G23" s="1069" t="s">
        <v>758</v>
      </c>
      <c r="H23" s="1069"/>
      <c r="I23" s="1069"/>
      <c r="J23" s="1069"/>
      <c r="K23" s="1069"/>
      <c r="L23" s="1069"/>
      <c r="M23" s="1069"/>
      <c r="N23" s="1069"/>
      <c r="O23" s="1069"/>
      <c r="P23" s="1069"/>
      <c r="Q23" s="1069"/>
      <c r="R23" s="1069"/>
      <c r="S23" s="1069"/>
      <c r="T23" s="89"/>
      <c r="U23" s="596"/>
      <c r="V23" s="154" t="s">
        <v>532</v>
      </c>
      <c r="W23" s="154" t="s">
        <v>167</v>
      </c>
      <c r="X23" s="154" t="s">
        <v>532</v>
      </c>
      <c r="Y23" s="89"/>
      <c r="Z23" s="503"/>
      <c r="AA23" s="503"/>
    </row>
    <row r="24" spans="2:27" ht="17.45" customHeight="1" x14ac:dyDescent="0.15">
      <c r="B24" s="555"/>
      <c r="C24" s="560"/>
      <c r="D24" s="560"/>
      <c r="E24" s="560"/>
      <c r="F24" s="154"/>
      <c r="G24" s="592"/>
      <c r="H24" s="592"/>
      <c r="I24" s="592"/>
      <c r="J24" s="592"/>
      <c r="K24" s="592"/>
      <c r="L24" s="592"/>
      <c r="M24" s="592"/>
      <c r="N24" s="592"/>
      <c r="O24" s="592"/>
      <c r="P24" s="592"/>
      <c r="Q24" s="592"/>
      <c r="R24" s="592"/>
      <c r="S24" s="592"/>
      <c r="T24" s="89"/>
      <c r="U24" s="596"/>
      <c r="W24" s="596"/>
      <c r="Y24" s="89"/>
      <c r="Z24" s="503"/>
      <c r="AA24" s="503"/>
    </row>
    <row r="25" spans="2:27" ht="69" customHeight="1" x14ac:dyDescent="0.15">
      <c r="B25" s="555"/>
      <c r="C25" s="1077" t="s">
        <v>759</v>
      </c>
      <c r="D25" s="1078"/>
      <c r="E25" s="1079"/>
      <c r="F25" s="559" t="s">
        <v>161</v>
      </c>
      <c r="G25" s="1069" t="s">
        <v>760</v>
      </c>
      <c r="H25" s="1069"/>
      <c r="I25" s="1069"/>
      <c r="J25" s="1069"/>
      <c r="K25" s="1069"/>
      <c r="L25" s="1069"/>
      <c r="M25" s="1069"/>
      <c r="N25" s="1069"/>
      <c r="O25" s="1069"/>
      <c r="P25" s="1069"/>
      <c r="Q25" s="1069"/>
      <c r="R25" s="1069"/>
      <c r="S25" s="1069"/>
      <c r="T25" s="89"/>
      <c r="U25" s="596"/>
      <c r="V25" s="154" t="s">
        <v>532</v>
      </c>
      <c r="W25" s="154" t="s">
        <v>167</v>
      </c>
      <c r="X25" s="154" t="s">
        <v>532</v>
      </c>
      <c r="Y25" s="89"/>
      <c r="Z25" s="503"/>
      <c r="AA25" s="503"/>
    </row>
    <row r="26" spans="2:27" ht="69" customHeight="1" x14ac:dyDescent="0.15">
      <c r="B26" s="555"/>
      <c r="C26" s="1080"/>
      <c r="D26" s="1081"/>
      <c r="E26" s="1082"/>
      <c r="F26" s="559" t="s">
        <v>163</v>
      </c>
      <c r="G26" s="1069" t="s">
        <v>761</v>
      </c>
      <c r="H26" s="1069"/>
      <c r="I26" s="1069"/>
      <c r="J26" s="1069"/>
      <c r="K26" s="1069"/>
      <c r="L26" s="1069"/>
      <c r="M26" s="1069"/>
      <c r="N26" s="1069"/>
      <c r="O26" s="1069"/>
      <c r="P26" s="1069"/>
      <c r="Q26" s="1069"/>
      <c r="R26" s="1069"/>
      <c r="S26" s="1069"/>
      <c r="T26" s="89"/>
      <c r="U26" s="596"/>
      <c r="V26" s="154" t="s">
        <v>532</v>
      </c>
      <c r="W26" s="154" t="s">
        <v>167</v>
      </c>
      <c r="X26" s="154" t="s">
        <v>532</v>
      </c>
      <c r="Y26" s="89"/>
      <c r="Z26" s="503"/>
      <c r="AA26" s="503"/>
    </row>
    <row r="27" spans="2:27" ht="49.5" customHeight="1" x14ac:dyDescent="0.15">
      <c r="B27" s="555"/>
      <c r="C27" s="1083"/>
      <c r="D27" s="1084"/>
      <c r="E27" s="1085"/>
      <c r="F27" s="559" t="s">
        <v>162</v>
      </c>
      <c r="G27" s="1069" t="s">
        <v>762</v>
      </c>
      <c r="H27" s="1069"/>
      <c r="I27" s="1069"/>
      <c r="J27" s="1069"/>
      <c r="K27" s="1069"/>
      <c r="L27" s="1069"/>
      <c r="M27" s="1069"/>
      <c r="N27" s="1069"/>
      <c r="O27" s="1069"/>
      <c r="P27" s="1069"/>
      <c r="Q27" s="1069"/>
      <c r="R27" s="1069"/>
      <c r="S27" s="1069"/>
      <c r="T27" s="89"/>
      <c r="U27" s="596"/>
      <c r="V27" s="154" t="s">
        <v>532</v>
      </c>
      <c r="W27" s="154" t="s">
        <v>167</v>
      </c>
      <c r="X27" s="154" t="s">
        <v>532</v>
      </c>
      <c r="Y27" s="89"/>
      <c r="Z27" s="503"/>
      <c r="AA27" s="503"/>
    </row>
    <row r="28" spans="2:27" ht="12.95" customHeight="1" x14ac:dyDescent="0.15">
      <c r="B28" s="605"/>
      <c r="C28" s="606"/>
      <c r="D28" s="606"/>
      <c r="E28" s="606"/>
      <c r="F28" s="606"/>
      <c r="G28" s="606"/>
      <c r="H28" s="606"/>
      <c r="I28" s="606"/>
      <c r="J28" s="606"/>
      <c r="K28" s="606"/>
      <c r="L28" s="606"/>
      <c r="M28" s="606"/>
      <c r="N28" s="606"/>
      <c r="O28" s="606"/>
      <c r="P28" s="606"/>
      <c r="Q28" s="606"/>
      <c r="R28" s="606"/>
      <c r="S28" s="606"/>
      <c r="T28" s="607"/>
      <c r="U28" s="606"/>
      <c r="V28" s="606"/>
      <c r="W28" s="606"/>
      <c r="X28" s="606"/>
      <c r="Y28" s="607"/>
      <c r="Z28" s="596"/>
      <c r="AA28" s="596"/>
    </row>
    <row r="29" spans="2:27" x14ac:dyDescent="0.15">
      <c r="B29" s="596"/>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row>
    <row r="30" spans="2:27" x14ac:dyDescent="0.15">
      <c r="B30" s="596" t="s">
        <v>700</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row>
    <row r="31" spans="2:27" x14ac:dyDescent="0.15">
      <c r="B31" s="596" t="s">
        <v>699</v>
      </c>
      <c r="C31" s="596"/>
      <c r="D31" s="596"/>
      <c r="E31" s="596"/>
      <c r="F31" s="596"/>
      <c r="G31" s="596"/>
      <c r="H31" s="596"/>
      <c r="I31" s="596"/>
      <c r="J31" s="596"/>
      <c r="K31" s="503"/>
      <c r="L31" s="503"/>
      <c r="M31" s="503"/>
      <c r="N31" s="503"/>
      <c r="O31" s="503"/>
      <c r="P31" s="503"/>
      <c r="Q31" s="503"/>
      <c r="R31" s="503"/>
      <c r="S31" s="503"/>
      <c r="T31" s="503"/>
      <c r="U31" s="503"/>
      <c r="V31" s="503"/>
      <c r="W31" s="503"/>
      <c r="X31" s="503"/>
      <c r="Y31" s="503"/>
      <c r="Z31" s="503"/>
      <c r="AA31" s="50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7"/>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3" sqref="B3:W3"/>
    </sheetView>
  </sheetViews>
  <sheetFormatPr defaultRowHeight="13.5" x14ac:dyDescent="0.15"/>
  <cols>
    <col min="1" max="1" width="2.125" style="622" customWidth="1"/>
    <col min="2" max="23" width="3.625" style="622" customWidth="1"/>
    <col min="24" max="24" width="2.125" style="622" customWidth="1"/>
    <col min="25" max="39" width="5.625" style="622" customWidth="1"/>
    <col min="40" max="16384" width="9" style="622"/>
  </cols>
  <sheetData>
    <row r="1" spans="2:26" x14ac:dyDescent="0.15">
      <c r="B1" s="633" t="s">
        <v>763</v>
      </c>
      <c r="M1" s="632"/>
      <c r="N1" s="630"/>
      <c r="O1" s="630"/>
      <c r="P1" s="630"/>
      <c r="Q1" s="632" t="s">
        <v>579</v>
      </c>
      <c r="R1" s="629"/>
      <c r="S1" s="630" t="s">
        <v>580</v>
      </c>
      <c r="T1" s="629"/>
      <c r="U1" s="630" t="s">
        <v>581</v>
      </c>
      <c r="V1" s="629"/>
      <c r="W1" s="630" t="s">
        <v>582</v>
      </c>
      <c r="Z1" s="633"/>
    </row>
    <row r="2" spans="2:26" ht="5.0999999999999996" customHeight="1" x14ac:dyDescent="0.15">
      <c r="M2" s="632"/>
      <c r="N2" s="630"/>
      <c r="O2" s="630"/>
      <c r="P2" s="630"/>
      <c r="Q2" s="632"/>
      <c r="R2" s="630"/>
      <c r="S2" s="630"/>
      <c r="T2" s="630"/>
      <c r="U2" s="630"/>
      <c r="V2" s="630"/>
      <c r="W2" s="630"/>
    </row>
    <row r="3" spans="2:26" x14ac:dyDescent="0.15">
      <c r="B3" s="1103" t="s">
        <v>764</v>
      </c>
      <c r="C3" s="1103"/>
      <c r="D3" s="1103"/>
      <c r="E3" s="1103"/>
      <c r="F3" s="1103"/>
      <c r="G3" s="1103"/>
      <c r="H3" s="1103"/>
      <c r="I3" s="1103"/>
      <c r="J3" s="1103"/>
      <c r="K3" s="1103"/>
      <c r="L3" s="1103"/>
      <c r="M3" s="1103"/>
      <c r="N3" s="1103"/>
      <c r="O3" s="1103"/>
      <c r="P3" s="1103"/>
      <c r="Q3" s="1103"/>
      <c r="R3" s="1103"/>
      <c r="S3" s="1103"/>
      <c r="T3" s="1103"/>
      <c r="U3" s="1103"/>
      <c r="V3" s="1103"/>
      <c r="W3" s="1103"/>
    </row>
    <row r="4" spans="2:26" ht="5.0999999999999996" customHeight="1" x14ac:dyDescent="0.15">
      <c r="B4" s="630"/>
      <c r="C4" s="630"/>
      <c r="D4" s="630"/>
      <c r="E4" s="630"/>
      <c r="F4" s="630"/>
      <c r="G4" s="630"/>
      <c r="H4" s="630"/>
      <c r="I4" s="630"/>
      <c r="J4" s="630"/>
      <c r="K4" s="630"/>
      <c r="L4" s="630"/>
      <c r="M4" s="630"/>
      <c r="N4" s="630"/>
      <c r="O4" s="630"/>
      <c r="P4" s="630"/>
      <c r="Q4" s="630"/>
      <c r="R4" s="630"/>
      <c r="S4" s="630"/>
      <c r="T4" s="630"/>
      <c r="U4" s="630"/>
      <c r="V4" s="630"/>
      <c r="W4" s="630"/>
    </row>
    <row r="5" spans="2:26" x14ac:dyDescent="0.15">
      <c r="B5" s="630"/>
      <c r="C5" s="630"/>
      <c r="D5" s="630"/>
      <c r="E5" s="630"/>
      <c r="F5" s="630"/>
      <c r="G5" s="630"/>
      <c r="H5" s="630"/>
      <c r="I5" s="630"/>
      <c r="J5" s="630"/>
      <c r="K5" s="630"/>
      <c r="L5" s="630"/>
      <c r="M5" s="630"/>
      <c r="N5" s="630"/>
      <c r="O5" s="630"/>
      <c r="P5" s="631" t="s">
        <v>584</v>
      </c>
      <c r="Q5" s="1104"/>
      <c r="R5" s="1104"/>
      <c r="S5" s="1104"/>
      <c r="T5" s="1104"/>
      <c r="U5" s="1104"/>
      <c r="V5" s="1104"/>
      <c r="W5" s="1104"/>
    </row>
    <row r="6" spans="2:26" x14ac:dyDescent="0.15">
      <c r="B6" s="630"/>
      <c r="C6" s="630"/>
      <c r="D6" s="630"/>
      <c r="E6" s="630"/>
      <c r="F6" s="630"/>
      <c r="G6" s="630"/>
      <c r="H6" s="630"/>
      <c r="I6" s="630"/>
      <c r="J6" s="630"/>
      <c r="K6" s="630"/>
      <c r="L6" s="630"/>
      <c r="M6" s="630"/>
      <c r="N6" s="630"/>
      <c r="O6" s="630"/>
      <c r="P6" s="631" t="s">
        <v>585</v>
      </c>
      <c r="Q6" s="1105"/>
      <c r="R6" s="1105"/>
      <c r="S6" s="1105"/>
      <c r="T6" s="1105"/>
      <c r="U6" s="1105"/>
      <c r="V6" s="1105"/>
      <c r="W6" s="1105"/>
    </row>
    <row r="7" spans="2:26" ht="10.5" customHeight="1" x14ac:dyDescent="0.15">
      <c r="B7" s="630"/>
      <c r="C7" s="630"/>
      <c r="D7" s="630"/>
      <c r="E7" s="630"/>
      <c r="F7" s="630"/>
      <c r="G7" s="630"/>
      <c r="H7" s="630"/>
      <c r="I7" s="630"/>
      <c r="J7" s="630"/>
      <c r="K7" s="630"/>
      <c r="L7" s="630"/>
      <c r="M7" s="630"/>
      <c r="N7" s="630"/>
      <c r="O7" s="630"/>
      <c r="P7" s="630"/>
      <c r="Q7" s="630"/>
      <c r="R7" s="630"/>
      <c r="S7" s="630"/>
      <c r="T7" s="630"/>
      <c r="U7" s="630"/>
      <c r="V7" s="630"/>
      <c r="W7" s="630"/>
    </row>
    <row r="8" spans="2:26" x14ac:dyDescent="0.15">
      <c r="B8" s="622" t="s">
        <v>765</v>
      </c>
    </row>
    <row r="9" spans="2:26" x14ac:dyDescent="0.15">
      <c r="C9" s="629" t="s">
        <v>532</v>
      </c>
      <c r="D9" s="622" t="s">
        <v>742</v>
      </c>
      <c r="J9" s="629" t="s">
        <v>532</v>
      </c>
      <c r="K9" s="622" t="s">
        <v>741</v>
      </c>
    </row>
    <row r="10" spans="2:26" ht="10.5" customHeight="1" x14ac:dyDescent="0.15"/>
    <row r="11" spans="2:26" x14ac:dyDescent="0.15">
      <c r="B11" s="622" t="s">
        <v>740</v>
      </c>
    </row>
    <row r="12" spans="2:26" x14ac:dyDescent="0.15">
      <c r="C12" s="629" t="s">
        <v>532</v>
      </c>
      <c r="D12" s="622" t="s">
        <v>739</v>
      </c>
    </row>
    <row r="13" spans="2:26" x14ac:dyDescent="0.15">
      <c r="C13" s="629" t="s">
        <v>532</v>
      </c>
      <c r="D13" s="622" t="s">
        <v>738</v>
      </c>
    </row>
    <row r="14" spans="2:26" ht="10.5" customHeight="1" x14ac:dyDescent="0.15"/>
    <row r="15" spans="2:26" x14ac:dyDescent="0.15">
      <c r="B15" s="622" t="s">
        <v>737</v>
      </c>
    </row>
    <row r="16" spans="2:26" ht="60" customHeight="1" x14ac:dyDescent="0.15">
      <c r="B16" s="1087"/>
      <c r="C16" s="1087"/>
      <c r="D16" s="1087"/>
      <c r="E16" s="1087"/>
      <c r="F16" s="1098" t="s">
        <v>734</v>
      </c>
      <c r="G16" s="1099"/>
      <c r="H16" s="1099"/>
      <c r="I16" s="1099"/>
      <c r="J16" s="1099"/>
      <c r="K16" s="1099"/>
      <c r="L16" s="1100"/>
      <c r="M16" s="1088" t="s">
        <v>766</v>
      </c>
      <c r="N16" s="1088"/>
      <c r="O16" s="1088"/>
      <c r="P16" s="1088"/>
      <c r="Q16" s="1088"/>
      <c r="R16" s="1088"/>
      <c r="S16" s="1088"/>
    </row>
    <row r="17" spans="2:23" x14ac:dyDescent="0.15">
      <c r="B17" s="1096">
        <v>4</v>
      </c>
      <c r="C17" s="1097"/>
      <c r="D17" s="1097" t="s">
        <v>732</v>
      </c>
      <c r="E17" s="1101"/>
      <c r="F17" s="1094"/>
      <c r="G17" s="1095"/>
      <c r="H17" s="1095"/>
      <c r="I17" s="1095"/>
      <c r="J17" s="1095"/>
      <c r="K17" s="1095"/>
      <c r="L17" s="627" t="s">
        <v>601</v>
      </c>
      <c r="M17" s="1094"/>
      <c r="N17" s="1095"/>
      <c r="O17" s="1095"/>
      <c r="P17" s="1095"/>
      <c r="Q17" s="1095"/>
      <c r="R17" s="1095"/>
      <c r="S17" s="627" t="s">
        <v>601</v>
      </c>
    </row>
    <row r="18" spans="2:23" x14ac:dyDescent="0.15">
      <c r="B18" s="1096">
        <v>5</v>
      </c>
      <c r="C18" s="1097"/>
      <c r="D18" s="1097" t="s">
        <v>732</v>
      </c>
      <c r="E18" s="1101"/>
      <c r="F18" s="1094"/>
      <c r="G18" s="1095"/>
      <c r="H18" s="1095"/>
      <c r="I18" s="1095"/>
      <c r="J18" s="1095"/>
      <c r="K18" s="1095"/>
      <c r="L18" s="627" t="s">
        <v>601</v>
      </c>
      <c r="M18" s="1094"/>
      <c r="N18" s="1095"/>
      <c r="O18" s="1095"/>
      <c r="P18" s="1095"/>
      <c r="Q18" s="1095"/>
      <c r="R18" s="1095"/>
      <c r="S18" s="627" t="s">
        <v>601</v>
      </c>
    </row>
    <row r="19" spans="2:23" x14ac:dyDescent="0.15">
      <c r="B19" s="1096">
        <v>6</v>
      </c>
      <c r="C19" s="1097"/>
      <c r="D19" s="1097" t="s">
        <v>732</v>
      </c>
      <c r="E19" s="1101"/>
      <c r="F19" s="1094"/>
      <c r="G19" s="1095"/>
      <c r="H19" s="1095"/>
      <c r="I19" s="1095"/>
      <c r="J19" s="1095"/>
      <c r="K19" s="1095"/>
      <c r="L19" s="627" t="s">
        <v>601</v>
      </c>
      <c r="M19" s="1094"/>
      <c r="N19" s="1095"/>
      <c r="O19" s="1095"/>
      <c r="P19" s="1095"/>
      <c r="Q19" s="1095"/>
      <c r="R19" s="1095"/>
      <c r="S19" s="627" t="s">
        <v>601</v>
      </c>
    </row>
    <row r="20" spans="2:23" x14ac:dyDescent="0.15">
      <c r="B20" s="1096">
        <v>7</v>
      </c>
      <c r="C20" s="1097"/>
      <c r="D20" s="1097" t="s">
        <v>732</v>
      </c>
      <c r="E20" s="1101"/>
      <c r="F20" s="1094"/>
      <c r="G20" s="1095"/>
      <c r="H20" s="1095"/>
      <c r="I20" s="1095"/>
      <c r="J20" s="1095"/>
      <c r="K20" s="1095"/>
      <c r="L20" s="627" t="s">
        <v>601</v>
      </c>
      <c r="M20" s="1094"/>
      <c r="N20" s="1095"/>
      <c r="O20" s="1095"/>
      <c r="P20" s="1095"/>
      <c r="Q20" s="1095"/>
      <c r="R20" s="1095"/>
      <c r="S20" s="627" t="s">
        <v>601</v>
      </c>
    </row>
    <row r="21" spans="2:23" x14ac:dyDescent="0.15">
      <c r="B21" s="1096">
        <v>8</v>
      </c>
      <c r="C21" s="1097"/>
      <c r="D21" s="1097" t="s">
        <v>732</v>
      </c>
      <c r="E21" s="1101"/>
      <c r="F21" s="1094"/>
      <c r="G21" s="1095"/>
      <c r="H21" s="1095"/>
      <c r="I21" s="1095"/>
      <c r="J21" s="1095"/>
      <c r="K21" s="1095"/>
      <c r="L21" s="627" t="s">
        <v>601</v>
      </c>
      <c r="M21" s="1094"/>
      <c r="N21" s="1095"/>
      <c r="O21" s="1095"/>
      <c r="P21" s="1095"/>
      <c r="Q21" s="1095"/>
      <c r="R21" s="1095"/>
      <c r="S21" s="627" t="s">
        <v>601</v>
      </c>
    </row>
    <row r="22" spans="2:23" x14ac:dyDescent="0.15">
      <c r="B22" s="1096">
        <v>9</v>
      </c>
      <c r="C22" s="1097"/>
      <c r="D22" s="1097" t="s">
        <v>732</v>
      </c>
      <c r="E22" s="1101"/>
      <c r="F22" s="1094"/>
      <c r="G22" s="1095"/>
      <c r="H22" s="1095"/>
      <c r="I22" s="1095"/>
      <c r="J22" s="1095"/>
      <c r="K22" s="1095"/>
      <c r="L22" s="627" t="s">
        <v>601</v>
      </c>
      <c r="M22" s="1094"/>
      <c r="N22" s="1095"/>
      <c r="O22" s="1095"/>
      <c r="P22" s="1095"/>
      <c r="Q22" s="1095"/>
      <c r="R22" s="1095"/>
      <c r="S22" s="627" t="s">
        <v>601</v>
      </c>
    </row>
    <row r="23" spans="2:23" x14ac:dyDescent="0.15">
      <c r="B23" s="1096">
        <v>10</v>
      </c>
      <c r="C23" s="1097"/>
      <c r="D23" s="1097" t="s">
        <v>732</v>
      </c>
      <c r="E23" s="1101"/>
      <c r="F23" s="1094"/>
      <c r="G23" s="1095"/>
      <c r="H23" s="1095"/>
      <c r="I23" s="1095"/>
      <c r="J23" s="1095"/>
      <c r="K23" s="1095"/>
      <c r="L23" s="627" t="s">
        <v>601</v>
      </c>
      <c r="M23" s="1094"/>
      <c r="N23" s="1095"/>
      <c r="O23" s="1095"/>
      <c r="P23" s="1095"/>
      <c r="Q23" s="1095"/>
      <c r="R23" s="1095"/>
      <c r="S23" s="627" t="s">
        <v>601</v>
      </c>
    </row>
    <row r="24" spans="2:23" x14ac:dyDescent="0.15">
      <c r="B24" s="1096">
        <v>11</v>
      </c>
      <c r="C24" s="1097"/>
      <c r="D24" s="1097" t="s">
        <v>732</v>
      </c>
      <c r="E24" s="1101"/>
      <c r="F24" s="1094"/>
      <c r="G24" s="1095"/>
      <c r="H24" s="1095"/>
      <c r="I24" s="1095"/>
      <c r="J24" s="1095"/>
      <c r="K24" s="1095"/>
      <c r="L24" s="627" t="s">
        <v>601</v>
      </c>
      <c r="M24" s="1094"/>
      <c r="N24" s="1095"/>
      <c r="O24" s="1095"/>
      <c r="P24" s="1095"/>
      <c r="Q24" s="1095"/>
      <c r="R24" s="1095"/>
      <c r="S24" s="627" t="s">
        <v>601</v>
      </c>
    </row>
    <row r="25" spans="2:23" x14ac:dyDescent="0.15">
      <c r="B25" s="1096">
        <v>12</v>
      </c>
      <c r="C25" s="1097"/>
      <c r="D25" s="1097" t="s">
        <v>732</v>
      </c>
      <c r="E25" s="1101"/>
      <c r="F25" s="1094"/>
      <c r="G25" s="1095"/>
      <c r="H25" s="1095"/>
      <c r="I25" s="1095"/>
      <c r="J25" s="1095"/>
      <c r="K25" s="1095"/>
      <c r="L25" s="627" t="s">
        <v>601</v>
      </c>
      <c r="M25" s="1094"/>
      <c r="N25" s="1095"/>
      <c r="O25" s="1095"/>
      <c r="P25" s="1095"/>
      <c r="Q25" s="1095"/>
      <c r="R25" s="1095"/>
      <c r="S25" s="627" t="s">
        <v>601</v>
      </c>
      <c r="U25" s="1087" t="s">
        <v>736</v>
      </c>
      <c r="V25" s="1087"/>
      <c r="W25" s="1087"/>
    </row>
    <row r="26" spans="2:23" x14ac:dyDescent="0.15">
      <c r="B26" s="1096">
        <v>1</v>
      </c>
      <c r="C26" s="1097"/>
      <c r="D26" s="1097" t="s">
        <v>732</v>
      </c>
      <c r="E26" s="1101"/>
      <c r="F26" s="1094"/>
      <c r="G26" s="1095"/>
      <c r="H26" s="1095"/>
      <c r="I26" s="1095"/>
      <c r="J26" s="1095"/>
      <c r="K26" s="1095"/>
      <c r="L26" s="627" t="s">
        <v>601</v>
      </c>
      <c r="M26" s="1094"/>
      <c r="N26" s="1095"/>
      <c r="O26" s="1095"/>
      <c r="P26" s="1095"/>
      <c r="Q26" s="1095"/>
      <c r="R26" s="1095"/>
      <c r="S26" s="627" t="s">
        <v>601</v>
      </c>
      <c r="U26" s="1102"/>
      <c r="V26" s="1102"/>
      <c r="W26" s="1102"/>
    </row>
    <row r="27" spans="2:23" x14ac:dyDescent="0.15">
      <c r="B27" s="1096">
        <v>2</v>
      </c>
      <c r="C27" s="1097"/>
      <c r="D27" s="1097" t="s">
        <v>732</v>
      </c>
      <c r="E27" s="1101"/>
      <c r="F27" s="1094"/>
      <c r="G27" s="1095"/>
      <c r="H27" s="1095"/>
      <c r="I27" s="1095"/>
      <c r="J27" s="1095"/>
      <c r="K27" s="1095"/>
      <c r="L27" s="627" t="s">
        <v>601</v>
      </c>
      <c r="M27" s="1094"/>
      <c r="N27" s="1095"/>
      <c r="O27" s="1095"/>
      <c r="P27" s="1095"/>
      <c r="Q27" s="1095"/>
      <c r="R27" s="1095"/>
      <c r="S27" s="627" t="s">
        <v>601</v>
      </c>
    </row>
    <row r="28" spans="2:23" x14ac:dyDescent="0.15">
      <c r="B28" s="1087" t="s">
        <v>612</v>
      </c>
      <c r="C28" s="1087"/>
      <c r="D28" s="1087"/>
      <c r="E28" s="1087"/>
      <c r="F28" s="1096" t="str">
        <f>IF(SUM(F17:K27)=0,"",SUM(F17:K27))</f>
        <v/>
      </c>
      <c r="G28" s="1097"/>
      <c r="H28" s="1097"/>
      <c r="I28" s="1097"/>
      <c r="J28" s="1097"/>
      <c r="K28" s="1097"/>
      <c r="L28" s="627" t="s">
        <v>601</v>
      </c>
      <c r="M28" s="1096" t="str">
        <f>IF(SUM(M17:R27)=0,"",SUM(M17:R27))</f>
        <v/>
      </c>
      <c r="N28" s="1097"/>
      <c r="O28" s="1097"/>
      <c r="P28" s="1097"/>
      <c r="Q28" s="1097"/>
      <c r="R28" s="1097"/>
      <c r="S28" s="627" t="s">
        <v>601</v>
      </c>
      <c r="U28" s="1087" t="s">
        <v>730</v>
      </c>
      <c r="V28" s="1087"/>
      <c r="W28" s="1087"/>
    </row>
    <row r="29" spans="2:23" ht="39.950000000000003" customHeight="1" x14ac:dyDescent="0.15">
      <c r="B29" s="1088" t="s">
        <v>729</v>
      </c>
      <c r="C29" s="1087"/>
      <c r="D29" s="1087"/>
      <c r="E29" s="1087"/>
      <c r="F29" s="1089" t="str">
        <f>IF(F28="","",F28/U26)</f>
        <v/>
      </c>
      <c r="G29" s="1090"/>
      <c r="H29" s="1090"/>
      <c r="I29" s="1090"/>
      <c r="J29" s="1090"/>
      <c r="K29" s="1090"/>
      <c r="L29" s="627" t="s">
        <v>601</v>
      </c>
      <c r="M29" s="1089" t="str">
        <f>IF(M28="","",M28/U26)</f>
        <v/>
      </c>
      <c r="N29" s="1090"/>
      <c r="O29" s="1090"/>
      <c r="P29" s="1090"/>
      <c r="Q29" s="1090"/>
      <c r="R29" s="1090"/>
      <c r="S29" s="627" t="s">
        <v>601</v>
      </c>
      <c r="U29" s="1091" t="str">
        <f>IF(F29="","",ROUNDDOWN(M29/F29,3))</f>
        <v/>
      </c>
      <c r="V29" s="1092"/>
      <c r="W29" s="1093"/>
    </row>
    <row r="31" spans="2:23" x14ac:dyDescent="0.15">
      <c r="B31" s="622" t="s">
        <v>735</v>
      </c>
    </row>
    <row r="32" spans="2:23" ht="60" customHeight="1" x14ac:dyDescent="0.15">
      <c r="B32" s="1087"/>
      <c r="C32" s="1087"/>
      <c r="D32" s="1087"/>
      <c r="E32" s="1087"/>
      <c r="F32" s="1098" t="s">
        <v>734</v>
      </c>
      <c r="G32" s="1099"/>
      <c r="H32" s="1099"/>
      <c r="I32" s="1099"/>
      <c r="J32" s="1099"/>
      <c r="K32" s="1099"/>
      <c r="L32" s="1100"/>
      <c r="M32" s="1088" t="s">
        <v>766</v>
      </c>
      <c r="N32" s="1088"/>
      <c r="O32" s="1088"/>
      <c r="P32" s="1088"/>
      <c r="Q32" s="1088"/>
      <c r="R32" s="1088"/>
      <c r="S32" s="1088"/>
    </row>
    <row r="33" spans="2:23" x14ac:dyDescent="0.15">
      <c r="B33" s="1094"/>
      <c r="C33" s="1095"/>
      <c r="D33" s="1095"/>
      <c r="E33" s="628" t="s">
        <v>732</v>
      </c>
      <c r="F33" s="1094"/>
      <c r="G33" s="1095"/>
      <c r="H33" s="1095"/>
      <c r="I33" s="1095"/>
      <c r="J33" s="1095"/>
      <c r="K33" s="1095"/>
      <c r="L33" s="627" t="s">
        <v>601</v>
      </c>
      <c r="M33" s="1094"/>
      <c r="N33" s="1095"/>
      <c r="O33" s="1095"/>
      <c r="P33" s="1095"/>
      <c r="Q33" s="1095"/>
      <c r="R33" s="1095"/>
      <c r="S33" s="627" t="s">
        <v>601</v>
      </c>
    </row>
    <row r="34" spans="2:23" x14ac:dyDescent="0.15">
      <c r="B34" s="1094"/>
      <c r="C34" s="1095"/>
      <c r="D34" s="1095"/>
      <c r="E34" s="628" t="s">
        <v>732</v>
      </c>
      <c r="F34" s="1094"/>
      <c r="G34" s="1095"/>
      <c r="H34" s="1095"/>
      <c r="I34" s="1095"/>
      <c r="J34" s="1095"/>
      <c r="K34" s="1095"/>
      <c r="L34" s="627" t="s">
        <v>601</v>
      </c>
      <c r="M34" s="1094"/>
      <c r="N34" s="1095"/>
      <c r="O34" s="1095"/>
      <c r="P34" s="1095"/>
      <c r="Q34" s="1095"/>
      <c r="R34" s="1095"/>
      <c r="S34" s="627" t="s">
        <v>601</v>
      </c>
    </row>
    <row r="35" spans="2:23" x14ac:dyDescent="0.15">
      <c r="B35" s="1094"/>
      <c r="C35" s="1095"/>
      <c r="D35" s="1095"/>
      <c r="E35" s="628" t="s">
        <v>731</v>
      </c>
      <c r="F35" s="1094"/>
      <c r="G35" s="1095"/>
      <c r="H35" s="1095"/>
      <c r="I35" s="1095"/>
      <c r="J35" s="1095"/>
      <c r="K35" s="1095"/>
      <c r="L35" s="627" t="s">
        <v>601</v>
      </c>
      <c r="M35" s="1094"/>
      <c r="N35" s="1095"/>
      <c r="O35" s="1095"/>
      <c r="P35" s="1095"/>
      <c r="Q35" s="1095"/>
      <c r="R35" s="1095"/>
      <c r="S35" s="627" t="s">
        <v>601</v>
      </c>
    </row>
    <row r="36" spans="2:23" x14ac:dyDescent="0.15">
      <c r="B36" s="1087" t="s">
        <v>612</v>
      </c>
      <c r="C36" s="1087"/>
      <c r="D36" s="1087"/>
      <c r="E36" s="1087"/>
      <c r="F36" s="1096" t="str">
        <f>IF(SUM(F33:K35)=0,"",SUM(F33:K35))</f>
        <v/>
      </c>
      <c r="G36" s="1097"/>
      <c r="H36" s="1097"/>
      <c r="I36" s="1097"/>
      <c r="J36" s="1097"/>
      <c r="K36" s="1097"/>
      <c r="L36" s="627" t="s">
        <v>601</v>
      </c>
      <c r="M36" s="1096" t="str">
        <f>IF(SUM(M33:R35)=0,"",SUM(M33:R35))</f>
        <v/>
      </c>
      <c r="N36" s="1097"/>
      <c r="O36" s="1097"/>
      <c r="P36" s="1097"/>
      <c r="Q36" s="1097"/>
      <c r="R36" s="1097"/>
      <c r="S36" s="627" t="s">
        <v>601</v>
      </c>
      <c r="U36" s="1087" t="s">
        <v>730</v>
      </c>
      <c r="V36" s="1087"/>
      <c r="W36" s="1087"/>
    </row>
    <row r="37" spans="2:23" ht="39.950000000000003" customHeight="1" x14ac:dyDescent="0.15">
      <c r="B37" s="1088" t="s">
        <v>729</v>
      </c>
      <c r="C37" s="1087"/>
      <c r="D37" s="1087"/>
      <c r="E37" s="1087"/>
      <c r="F37" s="1089" t="str">
        <f>IF(F36="","",F36/3)</f>
        <v/>
      </c>
      <c r="G37" s="1090"/>
      <c r="H37" s="1090"/>
      <c r="I37" s="1090"/>
      <c r="J37" s="1090"/>
      <c r="K37" s="1090"/>
      <c r="L37" s="627" t="s">
        <v>601</v>
      </c>
      <c r="M37" s="1089" t="str">
        <f>IF(M36="","",M36/3)</f>
        <v/>
      </c>
      <c r="N37" s="1090"/>
      <c r="O37" s="1090"/>
      <c r="P37" s="1090"/>
      <c r="Q37" s="1090"/>
      <c r="R37" s="1090"/>
      <c r="S37" s="627" t="s">
        <v>601</v>
      </c>
      <c r="U37" s="1091" t="str">
        <f>IF(F37="","",ROUNDDOWN(M37/F37,3))</f>
        <v/>
      </c>
      <c r="V37" s="1092"/>
      <c r="W37" s="1093"/>
    </row>
    <row r="38" spans="2:23" ht="5.0999999999999996" customHeight="1" x14ac:dyDescent="0.15">
      <c r="B38" s="626"/>
      <c r="C38" s="624"/>
      <c r="D38" s="624"/>
      <c r="E38" s="624"/>
      <c r="F38" s="625"/>
      <c r="G38" s="625"/>
      <c r="H38" s="625"/>
      <c r="I38" s="625"/>
      <c r="J38" s="625"/>
      <c r="K38" s="625"/>
      <c r="L38" s="624"/>
      <c r="M38" s="625"/>
      <c r="N38" s="625"/>
      <c r="O38" s="625"/>
      <c r="P38" s="625"/>
      <c r="Q38" s="625"/>
      <c r="R38" s="625"/>
      <c r="S38" s="624"/>
      <c r="U38" s="623"/>
      <c r="V38" s="623"/>
      <c r="W38" s="623"/>
    </row>
    <row r="39" spans="2:23" x14ac:dyDescent="0.15">
      <c r="B39" s="622" t="s">
        <v>616</v>
      </c>
    </row>
    <row r="40" spans="2:23" x14ac:dyDescent="0.15">
      <c r="B40" s="1086" t="s">
        <v>767</v>
      </c>
      <c r="C40" s="1086"/>
      <c r="D40" s="1086"/>
      <c r="E40" s="1086"/>
      <c r="F40" s="1086"/>
      <c r="G40" s="1086"/>
      <c r="H40" s="1086"/>
      <c r="I40" s="1086"/>
      <c r="J40" s="1086"/>
      <c r="K40" s="1086"/>
      <c r="L40" s="1086"/>
      <c r="M40" s="1086"/>
      <c r="N40" s="1086"/>
      <c r="O40" s="1086"/>
      <c r="P40" s="1086"/>
      <c r="Q40" s="1086"/>
      <c r="R40" s="1086"/>
      <c r="S40" s="1086"/>
      <c r="T40" s="1086"/>
      <c r="U40" s="1086"/>
      <c r="V40" s="1086"/>
      <c r="W40" s="1086"/>
    </row>
    <row r="41" spans="2:23" x14ac:dyDescent="0.15">
      <c r="B41" s="1086" t="s">
        <v>768</v>
      </c>
      <c r="C41" s="1086"/>
      <c r="D41" s="1086"/>
      <c r="E41" s="1086"/>
      <c r="F41" s="1086"/>
      <c r="G41" s="1086"/>
      <c r="H41" s="1086"/>
      <c r="I41" s="1086"/>
      <c r="J41" s="1086"/>
      <c r="K41" s="1086"/>
      <c r="L41" s="1086"/>
      <c r="M41" s="1086"/>
      <c r="N41" s="1086"/>
      <c r="O41" s="1086"/>
      <c r="P41" s="1086"/>
      <c r="Q41" s="1086"/>
      <c r="R41" s="1086"/>
      <c r="S41" s="1086"/>
      <c r="T41" s="1086"/>
      <c r="U41" s="1086"/>
      <c r="V41" s="1086"/>
      <c r="W41" s="1086"/>
    </row>
    <row r="42" spans="2:23" x14ac:dyDescent="0.15">
      <c r="B42" s="1086" t="s">
        <v>725</v>
      </c>
      <c r="C42" s="1086"/>
      <c r="D42" s="1086"/>
      <c r="E42" s="1086"/>
      <c r="F42" s="1086"/>
      <c r="G42" s="1086"/>
      <c r="H42" s="1086"/>
      <c r="I42" s="1086"/>
      <c r="J42" s="1086"/>
      <c r="K42" s="1086"/>
      <c r="L42" s="1086"/>
      <c r="M42" s="1086"/>
      <c r="N42" s="1086"/>
      <c r="O42" s="1086"/>
      <c r="P42" s="1086"/>
      <c r="Q42" s="1086"/>
      <c r="R42" s="1086"/>
      <c r="S42" s="1086"/>
      <c r="T42" s="1086"/>
      <c r="U42" s="1086"/>
      <c r="V42" s="1086"/>
      <c r="W42" s="1086"/>
    </row>
    <row r="43" spans="2:23" x14ac:dyDescent="0.15">
      <c r="B43" s="1086" t="s">
        <v>724</v>
      </c>
      <c r="C43" s="1086"/>
      <c r="D43" s="1086"/>
      <c r="E43" s="1086"/>
      <c r="F43" s="1086"/>
      <c r="G43" s="1086"/>
      <c r="H43" s="1086"/>
      <c r="I43" s="1086"/>
      <c r="J43" s="1086"/>
      <c r="K43" s="1086"/>
      <c r="L43" s="1086"/>
      <c r="M43" s="1086"/>
      <c r="N43" s="1086"/>
      <c r="O43" s="1086"/>
      <c r="P43" s="1086"/>
      <c r="Q43" s="1086"/>
      <c r="R43" s="1086"/>
      <c r="S43" s="1086"/>
      <c r="T43" s="1086"/>
      <c r="U43" s="1086"/>
      <c r="V43" s="1086"/>
      <c r="W43" s="1086"/>
    </row>
    <row r="44" spans="2:23" x14ac:dyDescent="0.15">
      <c r="B44" s="1086" t="s">
        <v>723</v>
      </c>
      <c r="C44" s="1086"/>
      <c r="D44" s="1086"/>
      <c r="E44" s="1086"/>
      <c r="F44" s="1086"/>
      <c r="G44" s="1086"/>
      <c r="H44" s="1086"/>
      <c r="I44" s="1086"/>
      <c r="J44" s="1086"/>
      <c r="K44" s="1086"/>
      <c r="L44" s="1086"/>
      <c r="M44" s="1086"/>
      <c r="N44" s="1086"/>
      <c r="O44" s="1086"/>
      <c r="P44" s="1086"/>
      <c r="Q44" s="1086"/>
      <c r="R44" s="1086"/>
      <c r="S44" s="1086"/>
      <c r="T44" s="1086"/>
      <c r="U44" s="1086"/>
      <c r="V44" s="1086"/>
      <c r="W44" s="1086"/>
    </row>
    <row r="45" spans="2:23" x14ac:dyDescent="0.15">
      <c r="B45" s="1086" t="s">
        <v>722</v>
      </c>
      <c r="C45" s="1086"/>
      <c r="D45" s="1086"/>
      <c r="E45" s="1086"/>
      <c r="F45" s="1086"/>
      <c r="G45" s="1086"/>
      <c r="H45" s="1086"/>
      <c r="I45" s="1086"/>
      <c r="J45" s="1086"/>
      <c r="K45" s="1086"/>
      <c r="L45" s="1086"/>
      <c r="M45" s="1086"/>
      <c r="N45" s="1086"/>
      <c r="O45" s="1086"/>
      <c r="P45" s="1086"/>
      <c r="Q45" s="1086"/>
      <c r="R45" s="1086"/>
      <c r="S45" s="1086"/>
      <c r="T45" s="1086"/>
      <c r="U45" s="1086"/>
      <c r="V45" s="1086"/>
      <c r="W45" s="1086"/>
    </row>
    <row r="46" spans="2:23" x14ac:dyDescent="0.15">
      <c r="B46" s="1086" t="s">
        <v>721</v>
      </c>
      <c r="C46" s="1086"/>
      <c r="D46" s="1086"/>
      <c r="E46" s="1086"/>
      <c r="F46" s="1086"/>
      <c r="G46" s="1086"/>
      <c r="H46" s="1086"/>
      <c r="I46" s="1086"/>
      <c r="J46" s="1086"/>
      <c r="K46" s="1086"/>
      <c r="L46" s="1086"/>
      <c r="M46" s="1086"/>
      <c r="N46" s="1086"/>
      <c r="O46" s="1086"/>
      <c r="P46" s="1086"/>
      <c r="Q46" s="1086"/>
      <c r="R46" s="1086"/>
      <c r="S46" s="1086"/>
      <c r="T46" s="1086"/>
      <c r="U46" s="1086"/>
      <c r="V46" s="1086"/>
      <c r="W46" s="1086"/>
    </row>
    <row r="47" spans="2:23" x14ac:dyDescent="0.15">
      <c r="B47" s="1086" t="s">
        <v>720</v>
      </c>
      <c r="C47" s="1086"/>
      <c r="D47" s="1086"/>
      <c r="E47" s="1086"/>
      <c r="F47" s="1086"/>
      <c r="G47" s="1086"/>
      <c r="H47" s="1086"/>
      <c r="I47" s="1086"/>
      <c r="J47" s="1086"/>
      <c r="K47" s="1086"/>
      <c r="L47" s="1086"/>
      <c r="M47" s="1086"/>
      <c r="N47" s="1086"/>
      <c r="O47" s="1086"/>
      <c r="P47" s="1086"/>
      <c r="Q47" s="1086"/>
      <c r="R47" s="1086"/>
      <c r="S47" s="1086"/>
      <c r="T47" s="1086"/>
      <c r="U47" s="1086"/>
      <c r="V47" s="1086"/>
      <c r="W47" s="1086"/>
    </row>
    <row r="48" spans="2:23" x14ac:dyDescent="0.15">
      <c r="B48" s="1086"/>
      <c r="C48" s="1086"/>
      <c r="D48" s="1086"/>
      <c r="E48" s="1086"/>
      <c r="F48" s="1086"/>
      <c r="G48" s="1086"/>
      <c r="H48" s="1086"/>
      <c r="I48" s="1086"/>
      <c r="J48" s="1086"/>
      <c r="K48" s="1086"/>
      <c r="L48" s="1086"/>
      <c r="M48" s="1086"/>
      <c r="N48" s="1086"/>
      <c r="O48" s="1086"/>
      <c r="P48" s="1086"/>
      <c r="Q48" s="1086"/>
      <c r="R48" s="1086"/>
      <c r="S48" s="1086"/>
      <c r="T48" s="1086"/>
      <c r="U48" s="1086"/>
      <c r="V48" s="1086"/>
      <c r="W48" s="1086"/>
    </row>
    <row r="49" spans="2:23" x14ac:dyDescent="0.15">
      <c r="B49" s="1086"/>
      <c r="C49" s="1086"/>
      <c r="D49" s="1086"/>
      <c r="E49" s="1086"/>
      <c r="F49" s="1086"/>
      <c r="G49" s="1086"/>
      <c r="H49" s="1086"/>
      <c r="I49" s="1086"/>
      <c r="J49" s="1086"/>
      <c r="K49" s="1086"/>
      <c r="L49" s="1086"/>
      <c r="M49" s="1086"/>
      <c r="N49" s="1086"/>
      <c r="O49" s="1086"/>
      <c r="P49" s="1086"/>
      <c r="Q49" s="1086"/>
      <c r="R49" s="1086"/>
      <c r="S49" s="1086"/>
      <c r="T49" s="1086"/>
      <c r="U49" s="1086"/>
      <c r="V49" s="1086"/>
      <c r="W49" s="1086"/>
    </row>
    <row r="50" spans="2:23" x14ac:dyDescent="0.15">
      <c r="B50" s="1086"/>
      <c r="C50" s="1086"/>
      <c r="D50" s="1086"/>
      <c r="E50" s="1086"/>
      <c r="F50" s="1086"/>
      <c r="G50" s="1086"/>
      <c r="H50" s="1086"/>
      <c r="I50" s="1086"/>
      <c r="J50" s="1086"/>
      <c r="K50" s="1086"/>
      <c r="L50" s="1086"/>
      <c r="M50" s="1086"/>
      <c r="N50" s="1086"/>
      <c r="O50" s="1086"/>
      <c r="P50" s="1086"/>
      <c r="Q50" s="1086"/>
      <c r="R50" s="1086"/>
      <c r="S50" s="1086"/>
      <c r="T50" s="1086"/>
      <c r="U50" s="1086"/>
      <c r="V50" s="1086"/>
      <c r="W50" s="1086"/>
    </row>
    <row r="51" spans="2:23" x14ac:dyDescent="0.15">
      <c r="B51" s="1086"/>
      <c r="C51" s="1086"/>
      <c r="D51" s="1086"/>
      <c r="E51" s="1086"/>
      <c r="F51" s="1086"/>
      <c r="G51" s="1086"/>
      <c r="H51" s="1086"/>
      <c r="I51" s="1086"/>
      <c r="J51" s="1086"/>
      <c r="K51" s="1086"/>
      <c r="L51" s="1086"/>
      <c r="M51" s="1086"/>
      <c r="N51" s="1086"/>
      <c r="O51" s="1086"/>
      <c r="P51" s="1086"/>
      <c r="Q51" s="1086"/>
      <c r="R51" s="1086"/>
      <c r="S51" s="1086"/>
      <c r="T51" s="1086"/>
      <c r="U51" s="1086"/>
      <c r="V51" s="1086"/>
      <c r="W51" s="1086"/>
    </row>
    <row r="52" spans="2:23" x14ac:dyDescent="0.15">
      <c r="B52" s="1086"/>
      <c r="C52" s="1086"/>
      <c r="D52" s="1086"/>
      <c r="E52" s="1086"/>
      <c r="F52" s="1086"/>
      <c r="G52" s="1086"/>
      <c r="H52" s="1086"/>
      <c r="I52" s="1086"/>
      <c r="J52" s="1086"/>
      <c r="K52" s="1086"/>
      <c r="L52" s="1086"/>
      <c r="M52" s="1086"/>
      <c r="N52" s="1086"/>
      <c r="O52" s="1086"/>
      <c r="P52" s="1086"/>
      <c r="Q52" s="1086"/>
      <c r="R52" s="1086"/>
      <c r="S52" s="1086"/>
      <c r="T52" s="1086"/>
      <c r="U52" s="1086"/>
      <c r="V52" s="1086"/>
      <c r="W52" s="1086"/>
    </row>
    <row r="53" spans="2:23" x14ac:dyDescent="0.15">
      <c r="B53" s="1086"/>
      <c r="C53" s="1086"/>
      <c r="D53" s="1086"/>
      <c r="E53" s="1086"/>
      <c r="F53" s="1086"/>
      <c r="G53" s="1086"/>
      <c r="H53" s="1086"/>
      <c r="I53" s="1086"/>
      <c r="J53" s="1086"/>
      <c r="K53" s="1086"/>
      <c r="L53" s="1086"/>
      <c r="M53" s="1086"/>
      <c r="N53" s="1086"/>
      <c r="O53" s="1086"/>
      <c r="P53" s="1086"/>
      <c r="Q53" s="1086"/>
      <c r="R53" s="1086"/>
      <c r="S53" s="1086"/>
      <c r="T53" s="1086"/>
      <c r="U53" s="1086"/>
      <c r="V53" s="1086"/>
      <c r="W53" s="1086"/>
    </row>
    <row r="54" spans="2:23" x14ac:dyDescent="0.15">
      <c r="B54" s="1086"/>
      <c r="C54" s="1086"/>
      <c r="D54" s="1086"/>
      <c r="E54" s="1086"/>
      <c r="F54" s="1086"/>
      <c r="G54" s="1086"/>
      <c r="H54" s="1086"/>
      <c r="I54" s="1086"/>
      <c r="J54" s="1086"/>
      <c r="K54" s="1086"/>
      <c r="L54" s="1086"/>
      <c r="M54" s="1086"/>
      <c r="N54" s="1086"/>
      <c r="O54" s="1086"/>
      <c r="P54" s="1086"/>
      <c r="Q54" s="1086"/>
      <c r="R54" s="1086"/>
      <c r="S54" s="1086"/>
      <c r="T54" s="1086"/>
      <c r="U54" s="1086"/>
      <c r="V54" s="1086"/>
      <c r="W54" s="1086"/>
    </row>
    <row r="55" spans="2:23" x14ac:dyDescent="0.15">
      <c r="B55" s="1086"/>
      <c r="C55" s="1086"/>
      <c r="D55" s="1086"/>
      <c r="E55" s="1086"/>
      <c r="F55" s="1086"/>
      <c r="G55" s="1086"/>
      <c r="H55" s="1086"/>
      <c r="I55" s="1086"/>
      <c r="J55" s="1086"/>
      <c r="K55" s="1086"/>
      <c r="L55" s="1086"/>
      <c r="M55" s="1086"/>
      <c r="N55" s="1086"/>
      <c r="O55" s="1086"/>
      <c r="P55" s="1086"/>
      <c r="Q55" s="1086"/>
      <c r="R55" s="1086"/>
      <c r="S55" s="1086"/>
      <c r="T55" s="1086"/>
      <c r="U55" s="1086"/>
      <c r="V55" s="1086"/>
      <c r="W55" s="1086"/>
    </row>
    <row r="56" spans="2:23" x14ac:dyDescent="0.15">
      <c r="B56" s="1086"/>
      <c r="C56" s="1086"/>
      <c r="D56" s="1086"/>
      <c r="E56" s="1086"/>
      <c r="F56" s="1086"/>
      <c r="G56" s="1086"/>
      <c r="H56" s="1086"/>
      <c r="I56" s="1086"/>
      <c r="J56" s="1086"/>
      <c r="K56" s="1086"/>
      <c r="L56" s="1086"/>
      <c r="M56" s="1086"/>
      <c r="N56" s="1086"/>
      <c r="O56" s="1086"/>
      <c r="P56" s="1086"/>
      <c r="Q56" s="1086"/>
      <c r="R56" s="1086"/>
      <c r="S56" s="1086"/>
      <c r="T56" s="1086"/>
      <c r="U56" s="1086"/>
      <c r="V56" s="1086"/>
      <c r="W56" s="1086"/>
    </row>
    <row r="57" spans="2:23" x14ac:dyDescent="0.15">
      <c r="B57" s="1086"/>
      <c r="C57" s="1086"/>
      <c r="D57" s="1086"/>
      <c r="E57" s="1086"/>
      <c r="F57" s="1086"/>
      <c r="G57" s="1086"/>
      <c r="H57" s="1086"/>
      <c r="I57" s="1086"/>
      <c r="J57" s="1086"/>
      <c r="K57" s="1086"/>
      <c r="L57" s="1086"/>
      <c r="M57" s="1086"/>
      <c r="N57" s="1086"/>
      <c r="O57" s="1086"/>
      <c r="P57" s="1086"/>
      <c r="Q57" s="1086"/>
      <c r="R57" s="1086"/>
      <c r="S57" s="1086"/>
      <c r="T57" s="1086"/>
      <c r="U57" s="1086"/>
      <c r="V57" s="1086"/>
      <c r="W57" s="1086"/>
    </row>
    <row r="58" spans="2:23" x14ac:dyDescent="0.15">
      <c r="B58" s="1086"/>
      <c r="C58" s="1086"/>
      <c r="D58" s="1086"/>
      <c r="E58" s="1086"/>
      <c r="F58" s="1086"/>
      <c r="G58" s="1086"/>
      <c r="H58" s="1086"/>
      <c r="I58" s="1086"/>
      <c r="J58" s="1086"/>
      <c r="K58" s="1086"/>
      <c r="L58" s="1086"/>
      <c r="M58" s="1086"/>
      <c r="N58" s="1086"/>
      <c r="O58" s="1086"/>
      <c r="P58" s="1086"/>
      <c r="Q58" s="1086"/>
      <c r="R58" s="1086"/>
      <c r="S58" s="1086"/>
      <c r="T58" s="1086"/>
      <c r="U58" s="1086"/>
      <c r="V58" s="1086"/>
      <c r="W58" s="1086"/>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27"/>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719</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row>
    <row r="4" spans="2:33" ht="34.5" customHeight="1" x14ac:dyDescent="0.15">
      <c r="B4" s="1072" t="s">
        <v>718</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row>
    <row r="5" spans="2:33" ht="13.5" customHeight="1" x14ac:dyDescent="0.15"/>
    <row r="6" spans="2:33" ht="24" customHeight="1" x14ac:dyDescent="0.15">
      <c r="B6" s="1073" t="s">
        <v>717</v>
      </c>
      <c r="C6" s="1073"/>
      <c r="D6" s="1073"/>
      <c r="E6" s="1073"/>
      <c r="F6" s="1073"/>
      <c r="G6" s="690"/>
      <c r="H6" s="978"/>
      <c r="I6" s="978"/>
      <c r="J6" s="978"/>
      <c r="K6" s="978"/>
      <c r="L6" s="978"/>
      <c r="M6" s="978"/>
      <c r="N6" s="978"/>
      <c r="O6" s="978"/>
      <c r="P6" s="978"/>
      <c r="Q6" s="978"/>
      <c r="R6" s="978"/>
      <c r="S6" s="978"/>
      <c r="T6" s="978"/>
      <c r="U6" s="978"/>
      <c r="V6" s="978"/>
      <c r="W6" s="978"/>
      <c r="X6" s="978"/>
      <c r="Y6" s="978"/>
      <c r="Z6" s="978"/>
      <c r="AA6" s="978"/>
      <c r="AB6" s="1066"/>
    </row>
    <row r="7" spans="2:33" ht="24" customHeight="1" x14ac:dyDescent="0.15">
      <c r="B7" s="1073" t="s">
        <v>716</v>
      </c>
      <c r="C7" s="1073"/>
      <c r="D7" s="1073"/>
      <c r="E7" s="1073"/>
      <c r="F7" s="1073"/>
      <c r="G7" s="587" t="s">
        <v>532</v>
      </c>
      <c r="H7" s="600" t="s">
        <v>643</v>
      </c>
      <c r="I7" s="600"/>
      <c r="J7" s="600"/>
      <c r="K7" s="600"/>
      <c r="L7" s="587" t="s">
        <v>532</v>
      </c>
      <c r="M7" s="600" t="s">
        <v>644</v>
      </c>
      <c r="N7" s="600"/>
      <c r="O7" s="600"/>
      <c r="P7" s="600"/>
      <c r="Q7" s="587" t="s">
        <v>532</v>
      </c>
      <c r="R7" s="600" t="s">
        <v>645</v>
      </c>
      <c r="S7" s="600"/>
      <c r="T7" s="600"/>
      <c r="U7" s="600"/>
      <c r="V7" s="600"/>
      <c r="W7" s="600"/>
      <c r="X7" s="600"/>
      <c r="Y7" s="600"/>
      <c r="Z7" s="601"/>
      <c r="AA7" s="601"/>
      <c r="AB7" s="608"/>
    </row>
    <row r="8" spans="2:33" ht="21.95" customHeight="1" x14ac:dyDescent="0.15">
      <c r="B8" s="741" t="s">
        <v>715</v>
      </c>
      <c r="C8" s="742"/>
      <c r="D8" s="742"/>
      <c r="E8" s="742"/>
      <c r="F8" s="743"/>
      <c r="G8" s="594" t="s">
        <v>532</v>
      </c>
      <c r="H8" s="603" t="s">
        <v>714</v>
      </c>
      <c r="I8" s="588"/>
      <c r="J8" s="588"/>
      <c r="K8" s="588"/>
      <c r="L8" s="588"/>
      <c r="M8" s="588"/>
      <c r="N8" s="588"/>
      <c r="O8" s="588"/>
      <c r="P8" s="588"/>
      <c r="Q8" s="588"/>
      <c r="R8" s="588"/>
      <c r="S8" s="588"/>
      <c r="T8" s="588"/>
      <c r="U8" s="588"/>
      <c r="V8" s="588"/>
      <c r="W8" s="588"/>
      <c r="X8" s="588"/>
      <c r="Y8" s="588"/>
      <c r="Z8" s="588"/>
      <c r="AA8" s="588"/>
      <c r="AB8" s="589"/>
    </row>
    <row r="9" spans="2:33" ht="21.95" customHeight="1" x14ac:dyDescent="0.15">
      <c r="B9" s="744"/>
      <c r="C9" s="745"/>
      <c r="D9" s="745"/>
      <c r="E9" s="745"/>
      <c r="F9" s="746"/>
      <c r="G9" s="595" t="s">
        <v>532</v>
      </c>
      <c r="H9" s="606" t="s">
        <v>713</v>
      </c>
      <c r="I9" s="590"/>
      <c r="J9" s="590"/>
      <c r="K9" s="590"/>
      <c r="L9" s="590"/>
      <c r="M9" s="590"/>
      <c r="N9" s="590"/>
      <c r="O9" s="590"/>
      <c r="P9" s="590"/>
      <c r="Q9" s="590"/>
      <c r="R9" s="590"/>
      <c r="S9" s="590"/>
      <c r="T9" s="590"/>
      <c r="U9" s="590"/>
      <c r="V9" s="590"/>
      <c r="W9" s="590"/>
      <c r="X9" s="590"/>
      <c r="Y9" s="590"/>
      <c r="Z9" s="590"/>
      <c r="AA9" s="590"/>
      <c r="AB9" s="591"/>
    </row>
    <row r="10" spans="2:33" ht="13.5" customHeight="1" x14ac:dyDescent="0.15">
      <c r="AG10" s="621"/>
    </row>
    <row r="11" spans="2:33" ht="12.95" customHeight="1" x14ac:dyDescent="0.15">
      <c r="B11" s="602"/>
      <c r="C11" s="603"/>
      <c r="D11" s="603"/>
      <c r="E11" s="603"/>
      <c r="F11" s="603"/>
      <c r="G11" s="603"/>
      <c r="H11" s="603"/>
      <c r="I11" s="603"/>
      <c r="J11" s="603"/>
      <c r="K11" s="603"/>
      <c r="L11" s="603"/>
      <c r="M11" s="603"/>
      <c r="N11" s="603"/>
      <c r="O11" s="603"/>
      <c r="P11" s="603"/>
      <c r="Q11" s="603"/>
      <c r="R11" s="603"/>
      <c r="S11" s="603"/>
      <c r="T11" s="603"/>
      <c r="U11" s="603"/>
      <c r="V11" s="603"/>
      <c r="W11" s="603"/>
      <c r="X11" s="602"/>
      <c r="Y11" s="603"/>
      <c r="Z11" s="603"/>
      <c r="AA11" s="603"/>
      <c r="AB11" s="604"/>
      <c r="AC11" s="503"/>
      <c r="AD11" s="503"/>
    </row>
    <row r="12" spans="2:33" ht="17.100000000000001" customHeight="1" x14ac:dyDescent="0.15">
      <c r="B12" s="620" t="s">
        <v>712</v>
      </c>
      <c r="C12" s="619"/>
      <c r="D12" s="596"/>
      <c r="E12" s="596"/>
      <c r="F12" s="596"/>
      <c r="G12" s="596"/>
      <c r="H12" s="596"/>
      <c r="I12" s="596"/>
      <c r="J12" s="596"/>
      <c r="K12" s="596"/>
      <c r="L12" s="596"/>
      <c r="M12" s="596"/>
      <c r="N12" s="596"/>
      <c r="O12" s="596"/>
      <c r="P12" s="596"/>
      <c r="Q12" s="596"/>
      <c r="R12" s="596"/>
      <c r="S12" s="596"/>
      <c r="T12" s="596"/>
      <c r="U12" s="596"/>
      <c r="V12" s="596"/>
      <c r="W12" s="596"/>
      <c r="X12" s="555"/>
      <c r="Y12" s="557" t="s">
        <v>653</v>
      </c>
      <c r="Z12" s="557" t="s">
        <v>167</v>
      </c>
      <c r="AA12" s="557" t="s">
        <v>654</v>
      </c>
      <c r="AB12" s="89"/>
      <c r="AC12" s="503"/>
      <c r="AD12" s="503"/>
    </row>
    <row r="13" spans="2:33" ht="17.100000000000001" customHeight="1" x14ac:dyDescent="0.15">
      <c r="B13" s="555"/>
      <c r="C13" s="596"/>
      <c r="D13" s="596"/>
      <c r="E13" s="596"/>
      <c r="F13" s="596"/>
      <c r="G13" s="596"/>
      <c r="H13" s="596"/>
      <c r="I13" s="596"/>
      <c r="J13" s="596"/>
      <c r="K13" s="596"/>
      <c r="L13" s="596"/>
      <c r="M13" s="596"/>
      <c r="N13" s="596"/>
      <c r="O13" s="596"/>
      <c r="P13" s="596"/>
      <c r="Q13" s="596"/>
      <c r="R13" s="596"/>
      <c r="S13" s="596"/>
      <c r="T13" s="596"/>
      <c r="U13" s="596"/>
      <c r="V13" s="596"/>
      <c r="W13" s="596"/>
      <c r="X13" s="555"/>
      <c r="Y13" s="596"/>
      <c r="Z13" s="596"/>
      <c r="AA13" s="596"/>
      <c r="AB13" s="89"/>
      <c r="AC13" s="503"/>
      <c r="AD13" s="503"/>
    </row>
    <row r="14" spans="2:33" ht="49.5" customHeight="1" x14ac:dyDescent="0.15">
      <c r="B14" s="555"/>
      <c r="C14" s="1070" t="s">
        <v>711</v>
      </c>
      <c r="D14" s="1071"/>
      <c r="E14" s="1071"/>
      <c r="F14" s="559" t="s">
        <v>161</v>
      </c>
      <c r="G14" s="695" t="s">
        <v>710</v>
      </c>
      <c r="H14" s="695"/>
      <c r="I14" s="695"/>
      <c r="J14" s="695"/>
      <c r="K14" s="695"/>
      <c r="L14" s="695"/>
      <c r="M14" s="695"/>
      <c r="N14" s="695"/>
      <c r="O14" s="695"/>
      <c r="P14" s="695"/>
      <c r="Q14" s="695"/>
      <c r="R14" s="695"/>
      <c r="S14" s="695"/>
      <c r="T14" s="695"/>
      <c r="U14" s="695"/>
      <c r="V14" s="696"/>
      <c r="W14" s="596"/>
      <c r="X14" s="555"/>
      <c r="Y14" s="154" t="s">
        <v>532</v>
      </c>
      <c r="Z14" s="154" t="s">
        <v>167</v>
      </c>
      <c r="AA14" s="154" t="s">
        <v>532</v>
      </c>
      <c r="AB14" s="89"/>
      <c r="AC14" s="503"/>
      <c r="AD14" s="503"/>
    </row>
    <row r="15" spans="2:33" ht="80.25" customHeight="1" x14ac:dyDescent="0.15">
      <c r="B15" s="555"/>
      <c r="C15" s="1071"/>
      <c r="D15" s="1071"/>
      <c r="E15" s="1109"/>
      <c r="F15" s="618"/>
      <c r="G15" s="753" t="s">
        <v>709</v>
      </c>
      <c r="H15" s="753"/>
      <c r="I15" s="753"/>
      <c r="J15" s="753"/>
      <c r="K15" s="753"/>
      <c r="L15" s="753"/>
      <c r="M15" s="753"/>
      <c r="N15" s="753"/>
      <c r="O15" s="753"/>
      <c r="P15" s="753"/>
      <c r="Q15" s="753"/>
      <c r="R15" s="753"/>
      <c r="S15" s="753"/>
      <c r="T15" s="753"/>
      <c r="U15" s="753"/>
      <c r="V15" s="754"/>
      <c r="W15" s="596"/>
      <c r="X15" s="555"/>
      <c r="Y15" s="154" t="s">
        <v>532</v>
      </c>
      <c r="Z15" s="154" t="s">
        <v>167</v>
      </c>
      <c r="AA15" s="154" t="s">
        <v>532</v>
      </c>
      <c r="AB15" s="89"/>
      <c r="AC15" s="503"/>
      <c r="AD15" s="503"/>
    </row>
    <row r="16" spans="2:33" ht="19.5" customHeight="1" x14ac:dyDescent="0.15">
      <c r="B16" s="555"/>
      <c r="C16" s="1071"/>
      <c r="D16" s="1071"/>
      <c r="E16" s="1109"/>
      <c r="F16" s="617" t="s">
        <v>163</v>
      </c>
      <c r="G16" s="592"/>
      <c r="H16" s="592"/>
      <c r="I16" s="592"/>
      <c r="J16" s="592"/>
      <c r="K16" s="592"/>
      <c r="L16" s="592"/>
      <c r="M16" s="592"/>
      <c r="N16" s="592"/>
      <c r="O16" s="592"/>
      <c r="P16" s="592"/>
      <c r="Q16" s="592"/>
      <c r="R16" s="592"/>
      <c r="S16" s="592"/>
      <c r="T16" s="592"/>
      <c r="U16" s="592"/>
      <c r="V16" s="593"/>
      <c r="W16" s="596"/>
      <c r="X16" s="555"/>
      <c r="Y16" s="596"/>
      <c r="Z16" s="596"/>
      <c r="AA16" s="596"/>
      <c r="AB16" s="89"/>
      <c r="AC16" s="503"/>
      <c r="AD16" s="503"/>
    </row>
    <row r="17" spans="2:30" ht="19.5" customHeight="1" x14ac:dyDescent="0.15">
      <c r="B17" s="555"/>
      <c r="C17" s="1071"/>
      <c r="D17" s="1071"/>
      <c r="E17" s="1109"/>
      <c r="F17" s="617"/>
      <c r="H17" s="599" t="s">
        <v>704</v>
      </c>
      <c r="I17" s="600"/>
      <c r="J17" s="600"/>
      <c r="K17" s="600"/>
      <c r="L17" s="600"/>
      <c r="M17" s="600"/>
      <c r="N17" s="600"/>
      <c r="O17" s="600"/>
      <c r="P17" s="600"/>
      <c r="Q17" s="616"/>
      <c r="R17" s="767"/>
      <c r="S17" s="768"/>
      <c r="T17" s="768"/>
      <c r="U17" s="608" t="s">
        <v>501</v>
      </c>
      <c r="V17" s="593"/>
      <c r="W17" s="596"/>
      <c r="X17" s="555"/>
      <c r="Y17" s="596"/>
      <c r="Z17" s="596"/>
      <c r="AA17" s="596"/>
      <c r="AB17" s="89"/>
      <c r="AC17" s="503"/>
      <c r="AD17" s="503"/>
    </row>
    <row r="18" spans="2:30" ht="19.5" customHeight="1" x14ac:dyDescent="0.15">
      <c r="B18" s="555"/>
      <c r="C18" s="1071"/>
      <c r="D18" s="1071"/>
      <c r="E18" s="1109"/>
      <c r="F18" s="617"/>
      <c r="H18" s="599" t="s">
        <v>703</v>
      </c>
      <c r="I18" s="600"/>
      <c r="J18" s="600"/>
      <c r="K18" s="600"/>
      <c r="L18" s="600"/>
      <c r="M18" s="600"/>
      <c r="N18" s="600"/>
      <c r="O18" s="600"/>
      <c r="P18" s="600"/>
      <c r="Q18" s="616"/>
      <c r="R18" s="767"/>
      <c r="S18" s="768"/>
      <c r="T18" s="768"/>
      <c r="U18" s="608" t="s">
        <v>501</v>
      </c>
      <c r="V18" s="593"/>
      <c r="W18" s="596"/>
      <c r="X18" s="555"/>
      <c r="Y18" s="596"/>
      <c r="Z18" s="596"/>
      <c r="AA18" s="596"/>
      <c r="AB18" s="89"/>
      <c r="AC18" s="503"/>
      <c r="AD18" s="503"/>
    </row>
    <row r="19" spans="2:30" ht="19.5" customHeight="1" x14ac:dyDescent="0.15">
      <c r="B19" s="555"/>
      <c r="C19" s="1071"/>
      <c r="D19" s="1071"/>
      <c r="E19" s="1109"/>
      <c r="F19" s="617"/>
      <c r="H19" s="599" t="s">
        <v>702</v>
      </c>
      <c r="I19" s="600"/>
      <c r="J19" s="600"/>
      <c r="K19" s="600"/>
      <c r="L19" s="600"/>
      <c r="M19" s="600"/>
      <c r="N19" s="600"/>
      <c r="O19" s="600"/>
      <c r="P19" s="600"/>
      <c r="Q19" s="616"/>
      <c r="R19" s="1107" t="str">
        <f>(IFERROR(ROUNDDOWN(R18/R17*100,0),""))</f>
        <v/>
      </c>
      <c r="S19" s="1108"/>
      <c r="T19" s="1108"/>
      <c r="U19" s="608" t="s">
        <v>44</v>
      </c>
      <c r="V19" s="593"/>
      <c r="W19" s="596"/>
      <c r="X19" s="555"/>
      <c r="Y19" s="596"/>
      <c r="Z19" s="596"/>
      <c r="AA19" s="596"/>
      <c r="AB19" s="89"/>
      <c r="AC19" s="503"/>
      <c r="AD19" s="503"/>
    </row>
    <row r="20" spans="2:30" ht="19.5" customHeight="1" x14ac:dyDescent="0.15">
      <c r="B20" s="555"/>
      <c r="C20" s="1071"/>
      <c r="D20" s="1071"/>
      <c r="E20" s="1109"/>
      <c r="F20" s="567"/>
      <c r="G20" s="590"/>
      <c r="H20" s="590"/>
      <c r="I20" s="590"/>
      <c r="J20" s="590"/>
      <c r="K20" s="590"/>
      <c r="L20" s="590"/>
      <c r="M20" s="590"/>
      <c r="N20" s="590"/>
      <c r="O20" s="590"/>
      <c r="P20" s="590"/>
      <c r="Q20" s="590"/>
      <c r="R20" s="590"/>
      <c r="S20" s="590"/>
      <c r="T20" s="590"/>
      <c r="U20" s="590"/>
      <c r="V20" s="591"/>
      <c r="W20" s="596"/>
      <c r="X20" s="555"/>
      <c r="Y20" s="596"/>
      <c r="Z20" s="596"/>
      <c r="AA20" s="596"/>
      <c r="AB20" s="89"/>
      <c r="AC20" s="503"/>
      <c r="AD20" s="503"/>
    </row>
    <row r="21" spans="2:30" ht="105.75" customHeight="1" x14ac:dyDescent="0.15">
      <c r="B21" s="555"/>
      <c r="C21" s="1071"/>
      <c r="D21" s="1071"/>
      <c r="E21" s="1071"/>
      <c r="F21" s="567" t="s">
        <v>162</v>
      </c>
      <c r="G21" s="694" t="s">
        <v>708</v>
      </c>
      <c r="H21" s="695"/>
      <c r="I21" s="695"/>
      <c r="J21" s="695"/>
      <c r="K21" s="695"/>
      <c r="L21" s="695"/>
      <c r="M21" s="695"/>
      <c r="N21" s="695"/>
      <c r="O21" s="695"/>
      <c r="P21" s="695"/>
      <c r="Q21" s="695"/>
      <c r="R21" s="695"/>
      <c r="S21" s="695"/>
      <c r="T21" s="695"/>
      <c r="U21" s="695"/>
      <c r="V21" s="696"/>
      <c r="W21" s="596"/>
      <c r="X21" s="555"/>
      <c r="Y21" s="154" t="s">
        <v>532</v>
      </c>
      <c r="Z21" s="154" t="s">
        <v>167</v>
      </c>
      <c r="AA21" s="154" t="s">
        <v>532</v>
      </c>
      <c r="AB21" s="89"/>
      <c r="AC21" s="503"/>
      <c r="AD21" s="503"/>
    </row>
    <row r="22" spans="2:30" ht="17.45" customHeight="1" x14ac:dyDescent="0.15">
      <c r="B22" s="555"/>
      <c r="C22" s="560"/>
      <c r="D22" s="560"/>
      <c r="E22" s="560"/>
      <c r="F22" s="154"/>
      <c r="G22" s="592"/>
      <c r="H22" s="592"/>
      <c r="I22" s="592"/>
      <c r="J22" s="592"/>
      <c r="K22" s="592"/>
      <c r="L22" s="592"/>
      <c r="M22" s="592"/>
      <c r="N22" s="592"/>
      <c r="O22" s="592"/>
      <c r="P22" s="592"/>
      <c r="Q22" s="592"/>
      <c r="R22" s="592"/>
      <c r="S22" s="592"/>
      <c r="T22" s="592"/>
      <c r="U22" s="592"/>
      <c r="V22" s="592"/>
      <c r="W22" s="596"/>
      <c r="X22" s="555"/>
      <c r="Y22" s="596"/>
      <c r="Z22" s="596"/>
      <c r="AA22" s="596"/>
      <c r="AB22" s="89"/>
      <c r="AC22" s="503"/>
      <c r="AD22" s="503"/>
    </row>
    <row r="23" spans="2:30" ht="49.5" customHeight="1" x14ac:dyDescent="0.15">
      <c r="B23" s="555"/>
      <c r="C23" s="1067" t="s">
        <v>707</v>
      </c>
      <c r="D23" s="1068"/>
      <c r="E23" s="1068"/>
      <c r="F23" s="559" t="s">
        <v>161</v>
      </c>
      <c r="G23" s="694" t="s">
        <v>706</v>
      </c>
      <c r="H23" s="695"/>
      <c r="I23" s="695"/>
      <c r="J23" s="695"/>
      <c r="K23" s="695"/>
      <c r="L23" s="695"/>
      <c r="M23" s="695"/>
      <c r="N23" s="695"/>
      <c r="O23" s="695"/>
      <c r="P23" s="695"/>
      <c r="Q23" s="695"/>
      <c r="R23" s="695"/>
      <c r="S23" s="695"/>
      <c r="T23" s="695"/>
      <c r="U23" s="695"/>
      <c r="V23" s="696"/>
      <c r="W23" s="596"/>
      <c r="X23" s="555"/>
      <c r="Y23" s="154" t="s">
        <v>532</v>
      </c>
      <c r="Z23" s="154" t="s">
        <v>167</v>
      </c>
      <c r="AA23" s="154" t="s">
        <v>532</v>
      </c>
      <c r="AB23" s="89"/>
      <c r="AC23" s="503"/>
      <c r="AD23" s="503"/>
    </row>
    <row r="24" spans="2:30" ht="80.25" customHeight="1" x14ac:dyDescent="0.15">
      <c r="B24" s="555"/>
      <c r="C24" s="1068"/>
      <c r="D24" s="1068"/>
      <c r="E24" s="1106"/>
      <c r="F24" s="618"/>
      <c r="G24" s="753" t="s">
        <v>705</v>
      </c>
      <c r="H24" s="753"/>
      <c r="I24" s="753"/>
      <c r="J24" s="753"/>
      <c r="K24" s="753"/>
      <c r="L24" s="753"/>
      <c r="M24" s="753"/>
      <c r="N24" s="753"/>
      <c r="O24" s="753"/>
      <c r="P24" s="753"/>
      <c r="Q24" s="753"/>
      <c r="R24" s="753"/>
      <c r="S24" s="753"/>
      <c r="T24" s="753"/>
      <c r="U24" s="753"/>
      <c r="V24" s="754"/>
      <c r="W24" s="596"/>
      <c r="X24" s="555"/>
      <c r="Y24" s="154" t="s">
        <v>532</v>
      </c>
      <c r="Z24" s="154" t="s">
        <v>167</v>
      </c>
      <c r="AA24" s="154" t="s">
        <v>532</v>
      </c>
      <c r="AB24" s="89"/>
      <c r="AC24" s="503"/>
      <c r="AD24" s="503"/>
    </row>
    <row r="25" spans="2:30" ht="19.5" customHeight="1" x14ac:dyDescent="0.15">
      <c r="B25" s="555"/>
      <c r="C25" s="1068"/>
      <c r="D25" s="1068"/>
      <c r="E25" s="1106"/>
      <c r="F25" s="617" t="s">
        <v>163</v>
      </c>
      <c r="G25" s="592"/>
      <c r="H25" s="592"/>
      <c r="I25" s="592"/>
      <c r="J25" s="592"/>
      <c r="K25" s="592"/>
      <c r="L25" s="592"/>
      <c r="M25" s="592"/>
      <c r="N25" s="592"/>
      <c r="O25" s="592"/>
      <c r="P25" s="592"/>
      <c r="Q25" s="592"/>
      <c r="R25" s="592"/>
      <c r="S25" s="592"/>
      <c r="T25" s="592"/>
      <c r="U25" s="592"/>
      <c r="V25" s="593"/>
      <c r="W25" s="596"/>
      <c r="X25" s="555"/>
      <c r="Y25" s="596"/>
      <c r="Z25" s="596"/>
      <c r="AA25" s="596"/>
      <c r="AB25" s="89"/>
      <c r="AC25" s="503"/>
      <c r="AD25" s="503"/>
    </row>
    <row r="26" spans="2:30" ht="19.5" customHeight="1" x14ac:dyDescent="0.15">
      <c r="B26" s="555"/>
      <c r="C26" s="1068"/>
      <c r="D26" s="1068"/>
      <c r="E26" s="1106"/>
      <c r="F26" s="617"/>
      <c r="H26" s="599" t="s">
        <v>704</v>
      </c>
      <c r="I26" s="600"/>
      <c r="J26" s="600"/>
      <c r="K26" s="600"/>
      <c r="L26" s="600"/>
      <c r="M26" s="600"/>
      <c r="N26" s="600"/>
      <c r="O26" s="600"/>
      <c r="P26" s="600"/>
      <c r="Q26" s="616"/>
      <c r="R26" s="767"/>
      <c r="S26" s="768"/>
      <c r="T26" s="768"/>
      <c r="U26" s="608" t="s">
        <v>501</v>
      </c>
      <c r="V26" s="593"/>
      <c r="W26" s="596"/>
      <c r="X26" s="555"/>
      <c r="Y26" s="596"/>
      <c r="Z26" s="596"/>
      <c r="AA26" s="596"/>
      <c r="AB26" s="89"/>
      <c r="AC26" s="503"/>
      <c r="AD26" s="503"/>
    </row>
    <row r="27" spans="2:30" ht="19.5" customHeight="1" x14ac:dyDescent="0.15">
      <c r="B27" s="555"/>
      <c r="C27" s="1068"/>
      <c r="D27" s="1068"/>
      <c r="E27" s="1106"/>
      <c r="F27" s="617"/>
      <c r="H27" s="599" t="s">
        <v>703</v>
      </c>
      <c r="I27" s="600"/>
      <c r="J27" s="600"/>
      <c r="K27" s="600"/>
      <c r="L27" s="600"/>
      <c r="M27" s="600"/>
      <c r="N27" s="600"/>
      <c r="O27" s="600"/>
      <c r="P27" s="600"/>
      <c r="Q27" s="616"/>
      <c r="R27" s="767"/>
      <c r="S27" s="768"/>
      <c r="T27" s="768"/>
      <c r="U27" s="608" t="s">
        <v>501</v>
      </c>
      <c r="V27" s="593"/>
      <c r="W27" s="596"/>
      <c r="X27" s="555"/>
      <c r="Y27" s="596"/>
      <c r="Z27" s="596"/>
      <c r="AA27" s="596"/>
      <c r="AB27" s="89"/>
      <c r="AC27" s="503"/>
      <c r="AD27" s="503"/>
    </row>
    <row r="28" spans="2:30" ht="19.5" customHeight="1" x14ac:dyDescent="0.15">
      <c r="B28" s="555"/>
      <c r="C28" s="1068"/>
      <c r="D28" s="1068"/>
      <c r="E28" s="1106"/>
      <c r="F28" s="617"/>
      <c r="H28" s="599" t="s">
        <v>702</v>
      </c>
      <c r="I28" s="600"/>
      <c r="J28" s="600"/>
      <c r="K28" s="600"/>
      <c r="L28" s="600"/>
      <c r="M28" s="600"/>
      <c r="N28" s="600"/>
      <c r="O28" s="600"/>
      <c r="P28" s="600"/>
      <c r="Q28" s="616"/>
      <c r="R28" s="1107" t="str">
        <f>(IFERROR(ROUNDDOWN(R27/R26*100,0),""))</f>
        <v/>
      </c>
      <c r="S28" s="1108"/>
      <c r="T28" s="1108"/>
      <c r="U28" s="608" t="s">
        <v>44</v>
      </c>
      <c r="V28" s="593"/>
      <c r="W28" s="596"/>
      <c r="X28" s="555"/>
      <c r="Y28" s="596"/>
      <c r="Z28" s="596"/>
      <c r="AA28" s="596"/>
      <c r="AB28" s="89"/>
      <c r="AC28" s="503"/>
      <c r="AD28" s="503"/>
    </row>
    <row r="29" spans="2:30" ht="19.5" customHeight="1" x14ac:dyDescent="0.15">
      <c r="B29" s="555"/>
      <c r="C29" s="1068"/>
      <c r="D29" s="1068"/>
      <c r="E29" s="1106"/>
      <c r="F29" s="567"/>
      <c r="G29" s="590"/>
      <c r="H29" s="590"/>
      <c r="I29" s="590"/>
      <c r="J29" s="590"/>
      <c r="K29" s="590"/>
      <c r="L29" s="590"/>
      <c r="M29" s="590"/>
      <c r="N29" s="590"/>
      <c r="O29" s="590"/>
      <c r="P29" s="590"/>
      <c r="Q29" s="590"/>
      <c r="R29" s="590"/>
      <c r="S29" s="590"/>
      <c r="T29" s="590"/>
      <c r="U29" s="590"/>
      <c r="V29" s="591"/>
      <c r="W29" s="596"/>
      <c r="X29" s="555"/>
      <c r="Y29" s="596"/>
      <c r="Z29" s="596"/>
      <c r="AA29" s="596"/>
      <c r="AB29" s="89"/>
      <c r="AC29" s="503"/>
      <c r="AD29" s="503"/>
    </row>
    <row r="30" spans="2:30" ht="105.75" customHeight="1" x14ac:dyDescent="0.15">
      <c r="B30" s="555"/>
      <c r="C30" s="1068"/>
      <c r="D30" s="1068"/>
      <c r="E30" s="1068"/>
      <c r="F30" s="559" t="s">
        <v>162</v>
      </c>
      <c r="G30" s="1069" t="s">
        <v>701</v>
      </c>
      <c r="H30" s="1069"/>
      <c r="I30" s="1069"/>
      <c r="J30" s="1069"/>
      <c r="K30" s="1069"/>
      <c r="L30" s="1069"/>
      <c r="M30" s="1069"/>
      <c r="N30" s="1069"/>
      <c r="O30" s="1069"/>
      <c r="P30" s="1069"/>
      <c r="Q30" s="1069"/>
      <c r="R30" s="1069"/>
      <c r="S30" s="1069"/>
      <c r="T30" s="1069"/>
      <c r="U30" s="1069"/>
      <c r="V30" s="1069"/>
      <c r="W30" s="596"/>
      <c r="X30" s="555"/>
      <c r="Y30" s="154" t="s">
        <v>532</v>
      </c>
      <c r="Z30" s="154" t="s">
        <v>167</v>
      </c>
      <c r="AA30" s="154" t="s">
        <v>532</v>
      </c>
      <c r="AB30" s="89"/>
      <c r="AC30" s="503"/>
      <c r="AD30" s="503"/>
    </row>
    <row r="31" spans="2:30" ht="12.95" customHeight="1" x14ac:dyDescent="0.15">
      <c r="B31" s="605"/>
      <c r="C31" s="606"/>
      <c r="D31" s="606"/>
      <c r="E31" s="606"/>
      <c r="F31" s="606"/>
      <c r="G31" s="606"/>
      <c r="H31" s="606"/>
      <c r="I31" s="606"/>
      <c r="J31" s="606"/>
      <c r="K31" s="606"/>
      <c r="L31" s="606"/>
      <c r="M31" s="606"/>
      <c r="N31" s="606"/>
      <c r="O31" s="606"/>
      <c r="P31" s="606"/>
      <c r="Q31" s="606"/>
      <c r="R31" s="606"/>
      <c r="S31" s="606"/>
      <c r="T31" s="606"/>
      <c r="U31" s="606"/>
      <c r="V31" s="606"/>
      <c r="W31" s="606"/>
      <c r="X31" s="605"/>
      <c r="Y31" s="606"/>
      <c r="Z31" s="606"/>
      <c r="AA31" s="606"/>
      <c r="AB31" s="607"/>
      <c r="AC31" s="596"/>
      <c r="AD31" s="596"/>
    </row>
    <row r="32" spans="2:30" x14ac:dyDescent="0.15">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row>
    <row r="33" spans="2:27" x14ac:dyDescent="0.15">
      <c r="B33" s="596" t="s">
        <v>700</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row>
    <row r="34" spans="2:27" x14ac:dyDescent="0.15">
      <c r="B34" s="596" t="s">
        <v>699</v>
      </c>
      <c r="C34" s="596"/>
      <c r="D34" s="596"/>
      <c r="E34" s="596"/>
      <c r="F34" s="596"/>
      <c r="G34" s="596"/>
      <c r="H34" s="596"/>
      <c r="I34" s="596"/>
      <c r="J34" s="596"/>
      <c r="K34" s="503"/>
      <c r="L34" s="503"/>
      <c r="M34" s="503"/>
      <c r="N34" s="503"/>
      <c r="O34" s="503"/>
      <c r="P34" s="503"/>
      <c r="Q34" s="503"/>
      <c r="R34" s="503"/>
      <c r="S34" s="503"/>
      <c r="T34" s="503"/>
      <c r="U34" s="503"/>
      <c r="V34" s="503"/>
      <c r="W34" s="503"/>
      <c r="X34" s="503"/>
      <c r="Y34" s="503"/>
      <c r="Z34" s="503"/>
      <c r="AA34" s="503"/>
    </row>
  </sheetData>
  <mergeCells count="19">
    <mergeCell ref="B4:AB4"/>
    <mergeCell ref="B6:F6"/>
    <mergeCell ref="G6:AB6"/>
    <mergeCell ref="B7:F7"/>
    <mergeCell ref="B8:F9"/>
    <mergeCell ref="G21:V21"/>
    <mergeCell ref="C23:E30"/>
    <mergeCell ref="G23:V23"/>
    <mergeCell ref="G24:V24"/>
    <mergeCell ref="R26:T26"/>
    <mergeCell ref="R27:T27"/>
    <mergeCell ref="R28:T28"/>
    <mergeCell ref="G30:V30"/>
    <mergeCell ref="C14:E21"/>
    <mergeCell ref="G14:V14"/>
    <mergeCell ref="R19:T19"/>
    <mergeCell ref="G15:V15"/>
    <mergeCell ref="R17:T17"/>
    <mergeCell ref="R18:T18"/>
  </mergeCells>
  <phoneticPr fontId="27"/>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3" sqref="B3:W3"/>
    </sheetView>
  </sheetViews>
  <sheetFormatPr defaultRowHeight="13.5" x14ac:dyDescent="0.15"/>
  <cols>
    <col min="1" max="1" width="2.125" style="622" customWidth="1"/>
    <col min="2" max="23" width="3.625" style="622" customWidth="1"/>
    <col min="24" max="24" width="2.125" style="622" customWidth="1"/>
    <col min="25" max="39" width="5.625" style="622" customWidth="1"/>
    <col min="40" max="16384" width="9" style="622"/>
  </cols>
  <sheetData>
    <row r="1" spans="2:26" x14ac:dyDescent="0.15">
      <c r="B1" s="633" t="s">
        <v>745</v>
      </c>
      <c r="M1" s="632"/>
      <c r="N1" s="630"/>
      <c r="O1" s="630"/>
      <c r="P1" s="630"/>
      <c r="Q1" s="632" t="s">
        <v>579</v>
      </c>
      <c r="R1" s="629"/>
      <c r="S1" s="630" t="s">
        <v>580</v>
      </c>
      <c r="T1" s="629"/>
      <c r="U1" s="630" t="s">
        <v>581</v>
      </c>
      <c r="V1" s="629"/>
      <c r="W1" s="630" t="s">
        <v>582</v>
      </c>
      <c r="Z1" s="633"/>
    </row>
    <row r="2" spans="2:26" ht="5.0999999999999996" customHeight="1" x14ac:dyDescent="0.15">
      <c r="M2" s="632"/>
      <c r="N2" s="630"/>
      <c r="O2" s="630"/>
      <c r="P2" s="630"/>
      <c r="Q2" s="632"/>
      <c r="R2" s="630"/>
      <c r="S2" s="630"/>
      <c r="T2" s="630"/>
      <c r="U2" s="630"/>
      <c r="V2" s="630"/>
      <c r="W2" s="630"/>
    </row>
    <row r="3" spans="2:26" x14ac:dyDescent="0.15">
      <c r="B3" s="1103" t="s">
        <v>744</v>
      </c>
      <c r="C3" s="1103"/>
      <c r="D3" s="1103"/>
      <c r="E3" s="1103"/>
      <c r="F3" s="1103"/>
      <c r="G3" s="1103"/>
      <c r="H3" s="1103"/>
      <c r="I3" s="1103"/>
      <c r="J3" s="1103"/>
      <c r="K3" s="1103"/>
      <c r="L3" s="1103"/>
      <c r="M3" s="1103"/>
      <c r="N3" s="1103"/>
      <c r="O3" s="1103"/>
      <c r="P3" s="1103"/>
      <c r="Q3" s="1103"/>
      <c r="R3" s="1103"/>
      <c r="S3" s="1103"/>
      <c r="T3" s="1103"/>
      <c r="U3" s="1103"/>
      <c r="V3" s="1103"/>
      <c r="W3" s="1103"/>
    </row>
    <row r="4" spans="2:26" ht="5.0999999999999996" customHeight="1" x14ac:dyDescent="0.15">
      <c r="B4" s="630"/>
      <c r="C4" s="630"/>
      <c r="D4" s="630"/>
      <c r="E4" s="630"/>
      <c r="F4" s="630"/>
      <c r="G4" s="630"/>
      <c r="H4" s="630"/>
      <c r="I4" s="630"/>
      <c r="J4" s="630"/>
      <c r="K4" s="630"/>
      <c r="L4" s="630"/>
      <c r="M4" s="630"/>
      <c r="N4" s="630"/>
      <c r="O4" s="630"/>
      <c r="P4" s="630"/>
      <c r="Q4" s="630"/>
      <c r="R4" s="630"/>
      <c r="S4" s="630"/>
      <c r="T4" s="630"/>
      <c r="U4" s="630"/>
      <c r="V4" s="630"/>
      <c r="W4" s="630"/>
    </row>
    <row r="5" spans="2:26" x14ac:dyDescent="0.15">
      <c r="B5" s="630"/>
      <c r="C5" s="630"/>
      <c r="D5" s="630"/>
      <c r="E5" s="630"/>
      <c r="F5" s="630"/>
      <c r="G5" s="630"/>
      <c r="H5" s="630"/>
      <c r="I5" s="630"/>
      <c r="J5" s="630"/>
      <c r="K5" s="630"/>
      <c r="L5" s="630"/>
      <c r="M5" s="630"/>
      <c r="N5" s="630"/>
      <c r="O5" s="630"/>
      <c r="P5" s="631" t="s">
        <v>584</v>
      </c>
      <c r="Q5" s="1104"/>
      <c r="R5" s="1104"/>
      <c r="S5" s="1104"/>
      <c r="T5" s="1104"/>
      <c r="U5" s="1104"/>
      <c r="V5" s="1104"/>
      <c r="W5" s="1104"/>
    </row>
    <row r="6" spans="2:26" x14ac:dyDescent="0.15">
      <c r="B6" s="630"/>
      <c r="C6" s="630"/>
      <c r="D6" s="630"/>
      <c r="E6" s="630"/>
      <c r="F6" s="630"/>
      <c r="G6" s="630"/>
      <c r="H6" s="630"/>
      <c r="I6" s="630"/>
      <c r="J6" s="630"/>
      <c r="K6" s="630"/>
      <c r="L6" s="630"/>
      <c r="M6" s="630"/>
      <c r="N6" s="630"/>
      <c r="O6" s="630"/>
      <c r="P6" s="631" t="s">
        <v>585</v>
      </c>
      <c r="Q6" s="1105"/>
      <c r="R6" s="1105"/>
      <c r="S6" s="1105"/>
      <c r="T6" s="1105"/>
      <c r="U6" s="1105"/>
      <c r="V6" s="1105"/>
      <c r="W6" s="1105"/>
    </row>
    <row r="7" spans="2:26" ht="10.5" customHeight="1" x14ac:dyDescent="0.15">
      <c r="B7" s="630"/>
      <c r="C7" s="630"/>
      <c r="D7" s="630"/>
      <c r="E7" s="630"/>
      <c r="F7" s="630"/>
      <c r="G7" s="630"/>
      <c r="H7" s="630"/>
      <c r="I7" s="630"/>
      <c r="J7" s="630"/>
      <c r="K7" s="630"/>
      <c r="L7" s="630"/>
      <c r="M7" s="630"/>
      <c r="N7" s="630"/>
      <c r="O7" s="630"/>
      <c r="P7" s="630"/>
      <c r="Q7" s="630"/>
      <c r="R7" s="630"/>
      <c r="S7" s="630"/>
      <c r="T7" s="630"/>
      <c r="U7" s="630"/>
      <c r="V7" s="630"/>
      <c r="W7" s="630"/>
    </row>
    <row r="8" spans="2:26" x14ac:dyDescent="0.15">
      <c r="B8" s="622" t="s">
        <v>743</v>
      </c>
    </row>
    <row r="9" spans="2:26" x14ac:dyDescent="0.15">
      <c r="C9" s="629" t="s">
        <v>532</v>
      </c>
      <c r="D9" s="622" t="s">
        <v>742</v>
      </c>
      <c r="J9" s="629" t="s">
        <v>532</v>
      </c>
      <c r="K9" s="622" t="s">
        <v>741</v>
      </c>
    </row>
    <row r="10" spans="2:26" ht="10.5" customHeight="1" x14ac:dyDescent="0.15"/>
    <row r="11" spans="2:26" x14ac:dyDescent="0.15">
      <c r="B11" s="622" t="s">
        <v>740</v>
      </c>
    </row>
    <row r="12" spans="2:26" x14ac:dyDescent="0.15">
      <c r="C12" s="629" t="s">
        <v>532</v>
      </c>
      <c r="D12" s="622" t="s">
        <v>739</v>
      </c>
    </row>
    <row r="13" spans="2:26" x14ac:dyDescent="0.15">
      <c r="C13" s="629" t="s">
        <v>532</v>
      </c>
      <c r="D13" s="622" t="s">
        <v>738</v>
      </c>
    </row>
    <row r="14" spans="2:26" ht="10.5" customHeight="1" x14ac:dyDescent="0.15"/>
    <row r="15" spans="2:26" x14ac:dyDescent="0.15">
      <c r="B15" s="622" t="s">
        <v>737</v>
      </c>
    </row>
    <row r="16" spans="2:26" ht="60" customHeight="1" x14ac:dyDescent="0.15">
      <c r="B16" s="1087"/>
      <c r="C16" s="1087"/>
      <c r="D16" s="1087"/>
      <c r="E16" s="1087"/>
      <c r="F16" s="1098" t="s">
        <v>734</v>
      </c>
      <c r="G16" s="1099"/>
      <c r="H16" s="1099"/>
      <c r="I16" s="1099"/>
      <c r="J16" s="1099"/>
      <c r="K16" s="1099"/>
      <c r="L16" s="1100"/>
      <c r="M16" s="1088" t="s">
        <v>733</v>
      </c>
      <c r="N16" s="1088"/>
      <c r="O16" s="1088"/>
      <c r="P16" s="1088"/>
      <c r="Q16" s="1088"/>
      <c r="R16" s="1088"/>
      <c r="S16" s="1088"/>
    </row>
    <row r="17" spans="2:23" x14ac:dyDescent="0.15">
      <c r="B17" s="1096">
        <v>4</v>
      </c>
      <c r="C17" s="1097"/>
      <c r="D17" s="1097" t="s">
        <v>732</v>
      </c>
      <c r="E17" s="1101"/>
      <c r="F17" s="1094"/>
      <c r="G17" s="1095"/>
      <c r="H17" s="1095"/>
      <c r="I17" s="1095"/>
      <c r="J17" s="1095"/>
      <c r="K17" s="1095"/>
      <c r="L17" s="627" t="s">
        <v>601</v>
      </c>
      <c r="M17" s="1094"/>
      <c r="N17" s="1095"/>
      <c r="O17" s="1095"/>
      <c r="P17" s="1095"/>
      <c r="Q17" s="1095"/>
      <c r="R17" s="1095"/>
      <c r="S17" s="627" t="s">
        <v>601</v>
      </c>
    </row>
    <row r="18" spans="2:23" x14ac:dyDescent="0.15">
      <c r="B18" s="1096">
        <v>5</v>
      </c>
      <c r="C18" s="1097"/>
      <c r="D18" s="1097" t="s">
        <v>732</v>
      </c>
      <c r="E18" s="1101"/>
      <c r="F18" s="1094"/>
      <c r="G18" s="1095"/>
      <c r="H18" s="1095"/>
      <c r="I18" s="1095"/>
      <c r="J18" s="1095"/>
      <c r="K18" s="1095"/>
      <c r="L18" s="627" t="s">
        <v>601</v>
      </c>
      <c r="M18" s="1094"/>
      <c r="N18" s="1095"/>
      <c r="O18" s="1095"/>
      <c r="P18" s="1095"/>
      <c r="Q18" s="1095"/>
      <c r="R18" s="1095"/>
      <c r="S18" s="627" t="s">
        <v>601</v>
      </c>
    </row>
    <row r="19" spans="2:23" x14ac:dyDescent="0.15">
      <c r="B19" s="1096">
        <v>6</v>
      </c>
      <c r="C19" s="1097"/>
      <c r="D19" s="1097" t="s">
        <v>732</v>
      </c>
      <c r="E19" s="1101"/>
      <c r="F19" s="1094"/>
      <c r="G19" s="1095"/>
      <c r="H19" s="1095"/>
      <c r="I19" s="1095"/>
      <c r="J19" s="1095"/>
      <c r="K19" s="1095"/>
      <c r="L19" s="627" t="s">
        <v>601</v>
      </c>
      <c r="M19" s="1094"/>
      <c r="N19" s="1095"/>
      <c r="O19" s="1095"/>
      <c r="P19" s="1095"/>
      <c r="Q19" s="1095"/>
      <c r="R19" s="1095"/>
      <c r="S19" s="627" t="s">
        <v>601</v>
      </c>
    </row>
    <row r="20" spans="2:23" x14ac:dyDescent="0.15">
      <c r="B20" s="1096">
        <v>7</v>
      </c>
      <c r="C20" s="1097"/>
      <c r="D20" s="1097" t="s">
        <v>732</v>
      </c>
      <c r="E20" s="1101"/>
      <c r="F20" s="1094"/>
      <c r="G20" s="1095"/>
      <c r="H20" s="1095"/>
      <c r="I20" s="1095"/>
      <c r="J20" s="1095"/>
      <c r="K20" s="1095"/>
      <c r="L20" s="627" t="s">
        <v>601</v>
      </c>
      <c r="M20" s="1094"/>
      <c r="N20" s="1095"/>
      <c r="O20" s="1095"/>
      <c r="P20" s="1095"/>
      <c r="Q20" s="1095"/>
      <c r="R20" s="1095"/>
      <c r="S20" s="627" t="s">
        <v>601</v>
      </c>
    </row>
    <row r="21" spans="2:23" x14ac:dyDescent="0.15">
      <c r="B21" s="1096">
        <v>8</v>
      </c>
      <c r="C21" s="1097"/>
      <c r="D21" s="1097" t="s">
        <v>732</v>
      </c>
      <c r="E21" s="1101"/>
      <c r="F21" s="1094"/>
      <c r="G21" s="1095"/>
      <c r="H21" s="1095"/>
      <c r="I21" s="1095"/>
      <c r="J21" s="1095"/>
      <c r="K21" s="1095"/>
      <c r="L21" s="627" t="s">
        <v>601</v>
      </c>
      <c r="M21" s="1094"/>
      <c r="N21" s="1095"/>
      <c r="O21" s="1095"/>
      <c r="P21" s="1095"/>
      <c r="Q21" s="1095"/>
      <c r="R21" s="1095"/>
      <c r="S21" s="627" t="s">
        <v>601</v>
      </c>
    </row>
    <row r="22" spans="2:23" x14ac:dyDescent="0.15">
      <c r="B22" s="1096">
        <v>9</v>
      </c>
      <c r="C22" s="1097"/>
      <c r="D22" s="1097" t="s">
        <v>732</v>
      </c>
      <c r="E22" s="1101"/>
      <c r="F22" s="1094"/>
      <c r="G22" s="1095"/>
      <c r="H22" s="1095"/>
      <c r="I22" s="1095"/>
      <c r="J22" s="1095"/>
      <c r="K22" s="1095"/>
      <c r="L22" s="627" t="s">
        <v>601</v>
      </c>
      <c r="M22" s="1094"/>
      <c r="N22" s="1095"/>
      <c r="O22" s="1095"/>
      <c r="P22" s="1095"/>
      <c r="Q22" s="1095"/>
      <c r="R22" s="1095"/>
      <c r="S22" s="627" t="s">
        <v>601</v>
      </c>
    </row>
    <row r="23" spans="2:23" x14ac:dyDescent="0.15">
      <c r="B23" s="1096">
        <v>10</v>
      </c>
      <c r="C23" s="1097"/>
      <c r="D23" s="1097" t="s">
        <v>732</v>
      </c>
      <c r="E23" s="1101"/>
      <c r="F23" s="1094"/>
      <c r="G23" s="1095"/>
      <c r="H23" s="1095"/>
      <c r="I23" s="1095"/>
      <c r="J23" s="1095"/>
      <c r="K23" s="1095"/>
      <c r="L23" s="627" t="s">
        <v>601</v>
      </c>
      <c r="M23" s="1094"/>
      <c r="N23" s="1095"/>
      <c r="O23" s="1095"/>
      <c r="P23" s="1095"/>
      <c r="Q23" s="1095"/>
      <c r="R23" s="1095"/>
      <c r="S23" s="627" t="s">
        <v>601</v>
      </c>
    </row>
    <row r="24" spans="2:23" x14ac:dyDescent="0.15">
      <c r="B24" s="1096">
        <v>11</v>
      </c>
      <c r="C24" s="1097"/>
      <c r="D24" s="1097" t="s">
        <v>732</v>
      </c>
      <c r="E24" s="1101"/>
      <c r="F24" s="1094"/>
      <c r="G24" s="1095"/>
      <c r="H24" s="1095"/>
      <c r="I24" s="1095"/>
      <c r="J24" s="1095"/>
      <c r="K24" s="1095"/>
      <c r="L24" s="627" t="s">
        <v>601</v>
      </c>
      <c r="M24" s="1094"/>
      <c r="N24" s="1095"/>
      <c r="O24" s="1095"/>
      <c r="P24" s="1095"/>
      <c r="Q24" s="1095"/>
      <c r="R24" s="1095"/>
      <c r="S24" s="627" t="s">
        <v>601</v>
      </c>
    </row>
    <row r="25" spans="2:23" x14ac:dyDescent="0.15">
      <c r="B25" s="1096">
        <v>12</v>
      </c>
      <c r="C25" s="1097"/>
      <c r="D25" s="1097" t="s">
        <v>732</v>
      </c>
      <c r="E25" s="1101"/>
      <c r="F25" s="1094"/>
      <c r="G25" s="1095"/>
      <c r="H25" s="1095"/>
      <c r="I25" s="1095"/>
      <c r="J25" s="1095"/>
      <c r="K25" s="1095"/>
      <c r="L25" s="627" t="s">
        <v>601</v>
      </c>
      <c r="M25" s="1094"/>
      <c r="N25" s="1095"/>
      <c r="O25" s="1095"/>
      <c r="P25" s="1095"/>
      <c r="Q25" s="1095"/>
      <c r="R25" s="1095"/>
      <c r="S25" s="627" t="s">
        <v>601</v>
      </c>
      <c r="U25" s="1087" t="s">
        <v>736</v>
      </c>
      <c r="V25" s="1087"/>
      <c r="W25" s="1087"/>
    </row>
    <row r="26" spans="2:23" x14ac:dyDescent="0.15">
      <c r="B26" s="1096">
        <v>1</v>
      </c>
      <c r="C26" s="1097"/>
      <c r="D26" s="1097" t="s">
        <v>732</v>
      </c>
      <c r="E26" s="1101"/>
      <c r="F26" s="1094"/>
      <c r="G26" s="1095"/>
      <c r="H26" s="1095"/>
      <c r="I26" s="1095"/>
      <c r="J26" s="1095"/>
      <c r="K26" s="1095"/>
      <c r="L26" s="627" t="s">
        <v>601</v>
      </c>
      <c r="M26" s="1094"/>
      <c r="N26" s="1095"/>
      <c r="O26" s="1095"/>
      <c r="P26" s="1095"/>
      <c r="Q26" s="1095"/>
      <c r="R26" s="1095"/>
      <c r="S26" s="627" t="s">
        <v>601</v>
      </c>
      <c r="U26" s="1102"/>
      <c r="V26" s="1102"/>
      <c r="W26" s="1102"/>
    </row>
    <row r="27" spans="2:23" x14ac:dyDescent="0.15">
      <c r="B27" s="1096">
        <v>2</v>
      </c>
      <c r="C27" s="1097"/>
      <c r="D27" s="1097" t="s">
        <v>732</v>
      </c>
      <c r="E27" s="1101"/>
      <c r="F27" s="1094"/>
      <c r="G27" s="1095"/>
      <c r="H27" s="1095"/>
      <c r="I27" s="1095"/>
      <c r="J27" s="1095"/>
      <c r="K27" s="1095"/>
      <c r="L27" s="627" t="s">
        <v>601</v>
      </c>
      <c r="M27" s="1094"/>
      <c r="N27" s="1095"/>
      <c r="O27" s="1095"/>
      <c r="P27" s="1095"/>
      <c r="Q27" s="1095"/>
      <c r="R27" s="1095"/>
      <c r="S27" s="627" t="s">
        <v>601</v>
      </c>
    </row>
    <row r="28" spans="2:23" x14ac:dyDescent="0.15">
      <c r="B28" s="1087" t="s">
        <v>612</v>
      </c>
      <c r="C28" s="1087"/>
      <c r="D28" s="1087"/>
      <c r="E28" s="1087"/>
      <c r="F28" s="1096" t="str">
        <f>IF(SUM(F17:K27)=0,"",SUM(F17:K27))</f>
        <v/>
      </c>
      <c r="G28" s="1097"/>
      <c r="H28" s="1097"/>
      <c r="I28" s="1097"/>
      <c r="J28" s="1097"/>
      <c r="K28" s="1097"/>
      <c r="L28" s="627" t="s">
        <v>601</v>
      </c>
      <c r="M28" s="1096" t="str">
        <f>IF(SUM(M17:R27)=0,"",SUM(M17:R27))</f>
        <v/>
      </c>
      <c r="N28" s="1097"/>
      <c r="O28" s="1097"/>
      <c r="P28" s="1097"/>
      <c r="Q28" s="1097"/>
      <c r="R28" s="1097"/>
      <c r="S28" s="627" t="s">
        <v>601</v>
      </c>
      <c r="U28" s="1087" t="s">
        <v>730</v>
      </c>
      <c r="V28" s="1087"/>
      <c r="W28" s="1087"/>
    </row>
    <row r="29" spans="2:23" ht="39.950000000000003" customHeight="1" x14ac:dyDescent="0.15">
      <c r="B29" s="1088" t="s">
        <v>729</v>
      </c>
      <c r="C29" s="1087"/>
      <c r="D29" s="1087"/>
      <c r="E29" s="1087"/>
      <c r="F29" s="1089" t="str">
        <f>IF(F28="","",F28/U26)</f>
        <v/>
      </c>
      <c r="G29" s="1090"/>
      <c r="H29" s="1090"/>
      <c r="I29" s="1090"/>
      <c r="J29" s="1090"/>
      <c r="K29" s="1090"/>
      <c r="L29" s="627" t="s">
        <v>601</v>
      </c>
      <c r="M29" s="1089" t="str">
        <f>IF(M28="","",M28/U26)</f>
        <v/>
      </c>
      <c r="N29" s="1090"/>
      <c r="O29" s="1090"/>
      <c r="P29" s="1090"/>
      <c r="Q29" s="1090"/>
      <c r="R29" s="1090"/>
      <c r="S29" s="627" t="s">
        <v>601</v>
      </c>
      <c r="U29" s="1091" t="str">
        <f>IF(F29="","",ROUNDDOWN(M29/F29,3))</f>
        <v/>
      </c>
      <c r="V29" s="1092"/>
      <c r="W29" s="1093"/>
    </row>
    <row r="31" spans="2:23" x14ac:dyDescent="0.15">
      <c r="B31" s="622" t="s">
        <v>735</v>
      </c>
    </row>
    <row r="32" spans="2:23" ht="60" customHeight="1" x14ac:dyDescent="0.15">
      <c r="B32" s="1087"/>
      <c r="C32" s="1087"/>
      <c r="D32" s="1087"/>
      <c r="E32" s="1087"/>
      <c r="F32" s="1098" t="s">
        <v>734</v>
      </c>
      <c r="G32" s="1099"/>
      <c r="H32" s="1099"/>
      <c r="I32" s="1099"/>
      <c r="J32" s="1099"/>
      <c r="K32" s="1099"/>
      <c r="L32" s="1100"/>
      <c r="M32" s="1088" t="s">
        <v>733</v>
      </c>
      <c r="N32" s="1088"/>
      <c r="O32" s="1088"/>
      <c r="P32" s="1088"/>
      <c r="Q32" s="1088"/>
      <c r="R32" s="1088"/>
      <c r="S32" s="1088"/>
    </row>
    <row r="33" spans="2:23" x14ac:dyDescent="0.15">
      <c r="B33" s="1094"/>
      <c r="C33" s="1095"/>
      <c r="D33" s="1095"/>
      <c r="E33" s="628" t="s">
        <v>732</v>
      </c>
      <c r="F33" s="1094"/>
      <c r="G33" s="1095"/>
      <c r="H33" s="1095"/>
      <c r="I33" s="1095"/>
      <c r="J33" s="1095"/>
      <c r="K33" s="1095"/>
      <c r="L33" s="627" t="s">
        <v>601</v>
      </c>
      <c r="M33" s="1094"/>
      <c r="N33" s="1095"/>
      <c r="O33" s="1095"/>
      <c r="P33" s="1095"/>
      <c r="Q33" s="1095"/>
      <c r="R33" s="1095"/>
      <c r="S33" s="627" t="s">
        <v>601</v>
      </c>
    </row>
    <row r="34" spans="2:23" x14ac:dyDescent="0.15">
      <c r="B34" s="1094"/>
      <c r="C34" s="1095"/>
      <c r="D34" s="1095"/>
      <c r="E34" s="628" t="s">
        <v>732</v>
      </c>
      <c r="F34" s="1094"/>
      <c r="G34" s="1095"/>
      <c r="H34" s="1095"/>
      <c r="I34" s="1095"/>
      <c r="J34" s="1095"/>
      <c r="K34" s="1095"/>
      <c r="L34" s="627" t="s">
        <v>601</v>
      </c>
      <c r="M34" s="1094"/>
      <c r="N34" s="1095"/>
      <c r="O34" s="1095"/>
      <c r="P34" s="1095"/>
      <c r="Q34" s="1095"/>
      <c r="R34" s="1095"/>
      <c r="S34" s="627" t="s">
        <v>601</v>
      </c>
    </row>
    <row r="35" spans="2:23" x14ac:dyDescent="0.15">
      <c r="B35" s="1094"/>
      <c r="C35" s="1095"/>
      <c r="D35" s="1095"/>
      <c r="E35" s="628" t="s">
        <v>731</v>
      </c>
      <c r="F35" s="1094"/>
      <c r="G35" s="1095"/>
      <c r="H35" s="1095"/>
      <c r="I35" s="1095"/>
      <c r="J35" s="1095"/>
      <c r="K35" s="1095"/>
      <c r="L35" s="627" t="s">
        <v>601</v>
      </c>
      <c r="M35" s="1094"/>
      <c r="N35" s="1095"/>
      <c r="O35" s="1095"/>
      <c r="P35" s="1095"/>
      <c r="Q35" s="1095"/>
      <c r="R35" s="1095"/>
      <c r="S35" s="627" t="s">
        <v>601</v>
      </c>
    </row>
    <row r="36" spans="2:23" x14ac:dyDescent="0.15">
      <c r="B36" s="1087" t="s">
        <v>612</v>
      </c>
      <c r="C36" s="1087"/>
      <c r="D36" s="1087"/>
      <c r="E36" s="1087"/>
      <c r="F36" s="1096" t="str">
        <f>IF(SUM(F33:K35)=0,"",SUM(F33:K35))</f>
        <v/>
      </c>
      <c r="G36" s="1097"/>
      <c r="H36" s="1097"/>
      <c r="I36" s="1097"/>
      <c r="J36" s="1097"/>
      <c r="K36" s="1097"/>
      <c r="L36" s="627" t="s">
        <v>601</v>
      </c>
      <c r="M36" s="1096" t="str">
        <f>IF(SUM(M33:R35)=0,"",SUM(M33:R35))</f>
        <v/>
      </c>
      <c r="N36" s="1097"/>
      <c r="O36" s="1097"/>
      <c r="P36" s="1097"/>
      <c r="Q36" s="1097"/>
      <c r="R36" s="1097"/>
      <c r="S36" s="627" t="s">
        <v>601</v>
      </c>
      <c r="U36" s="1087" t="s">
        <v>730</v>
      </c>
      <c r="V36" s="1087"/>
      <c r="W36" s="1087"/>
    </row>
    <row r="37" spans="2:23" ht="39.950000000000003" customHeight="1" x14ac:dyDescent="0.15">
      <c r="B37" s="1088" t="s">
        <v>729</v>
      </c>
      <c r="C37" s="1087"/>
      <c r="D37" s="1087"/>
      <c r="E37" s="1087"/>
      <c r="F37" s="1089" t="str">
        <f>IF(F36="","",F36/3)</f>
        <v/>
      </c>
      <c r="G37" s="1090"/>
      <c r="H37" s="1090"/>
      <c r="I37" s="1090"/>
      <c r="J37" s="1090"/>
      <c r="K37" s="1090"/>
      <c r="L37" s="627" t="s">
        <v>601</v>
      </c>
      <c r="M37" s="1089" t="str">
        <f>IF(M36="","",M36/3)</f>
        <v/>
      </c>
      <c r="N37" s="1090"/>
      <c r="O37" s="1090"/>
      <c r="P37" s="1090"/>
      <c r="Q37" s="1090"/>
      <c r="R37" s="1090"/>
      <c r="S37" s="627" t="s">
        <v>601</v>
      </c>
      <c r="U37" s="1091" t="str">
        <f>IF(F37="","",ROUNDDOWN(M37/F37,3))</f>
        <v/>
      </c>
      <c r="V37" s="1092"/>
      <c r="W37" s="1093"/>
    </row>
    <row r="38" spans="2:23" ht="5.0999999999999996" customHeight="1" x14ac:dyDescent="0.15">
      <c r="B38" s="626"/>
      <c r="C38" s="624"/>
      <c r="D38" s="624"/>
      <c r="E38" s="624"/>
      <c r="F38" s="625"/>
      <c r="G38" s="625"/>
      <c r="H38" s="625"/>
      <c r="I38" s="625"/>
      <c r="J38" s="625"/>
      <c r="K38" s="625"/>
      <c r="L38" s="624"/>
      <c r="M38" s="625"/>
      <c r="N38" s="625"/>
      <c r="O38" s="625"/>
      <c r="P38" s="625"/>
      <c r="Q38" s="625"/>
      <c r="R38" s="625"/>
      <c r="S38" s="624"/>
      <c r="U38" s="623"/>
      <c r="V38" s="623"/>
      <c r="W38" s="623"/>
    </row>
    <row r="39" spans="2:23" x14ac:dyDescent="0.15">
      <c r="B39" s="622" t="s">
        <v>616</v>
      </c>
    </row>
    <row r="40" spans="2:23" x14ac:dyDescent="0.15">
      <c r="B40" s="1086" t="s">
        <v>728</v>
      </c>
      <c r="C40" s="1086"/>
      <c r="D40" s="1086"/>
      <c r="E40" s="1086"/>
      <c r="F40" s="1086"/>
      <c r="G40" s="1086"/>
      <c r="H40" s="1086"/>
      <c r="I40" s="1086"/>
      <c r="J40" s="1086"/>
      <c r="K40" s="1086"/>
      <c r="L40" s="1086"/>
      <c r="M40" s="1086"/>
      <c r="N40" s="1086"/>
      <c r="O40" s="1086"/>
      <c r="P40" s="1086"/>
      <c r="Q40" s="1086"/>
      <c r="R40" s="1086"/>
      <c r="S40" s="1086"/>
      <c r="T40" s="1086"/>
      <c r="U40" s="1086"/>
      <c r="V40" s="1086"/>
      <c r="W40" s="1086"/>
    </row>
    <row r="41" spans="2:23" x14ac:dyDescent="0.15">
      <c r="B41" s="1086" t="s">
        <v>727</v>
      </c>
      <c r="C41" s="1086"/>
      <c r="D41" s="1086"/>
      <c r="E41" s="1086"/>
      <c r="F41" s="1086"/>
      <c r="G41" s="1086"/>
      <c r="H41" s="1086"/>
      <c r="I41" s="1086"/>
      <c r="J41" s="1086"/>
      <c r="K41" s="1086"/>
      <c r="L41" s="1086"/>
      <c r="M41" s="1086"/>
      <c r="N41" s="1086"/>
      <c r="O41" s="1086"/>
      <c r="P41" s="1086"/>
      <c r="Q41" s="1086"/>
      <c r="R41" s="1086"/>
      <c r="S41" s="1086"/>
      <c r="T41" s="1086"/>
      <c r="U41" s="1086"/>
      <c r="V41" s="1086"/>
      <c r="W41" s="1086"/>
    </row>
    <row r="42" spans="2:23" x14ac:dyDescent="0.15">
      <c r="B42" s="1110" t="s">
        <v>726</v>
      </c>
      <c r="C42" s="1110"/>
      <c r="D42" s="1110"/>
      <c r="E42" s="1110"/>
      <c r="F42" s="1110"/>
      <c r="G42" s="1110"/>
      <c r="H42" s="1110"/>
      <c r="I42" s="1110"/>
      <c r="J42" s="1110"/>
      <c r="K42" s="1110"/>
      <c r="L42" s="1110"/>
      <c r="M42" s="1110"/>
      <c r="N42" s="1110"/>
      <c r="O42" s="1110"/>
      <c r="P42" s="1110"/>
      <c r="Q42" s="1110"/>
      <c r="R42" s="1110"/>
      <c r="S42" s="1110"/>
      <c r="T42" s="1110"/>
      <c r="U42" s="1110"/>
      <c r="V42" s="1110"/>
      <c r="W42" s="1110"/>
    </row>
    <row r="43" spans="2:23" x14ac:dyDescent="0.15">
      <c r="B43" s="1086" t="s">
        <v>725</v>
      </c>
      <c r="C43" s="1086"/>
      <c r="D43" s="1086"/>
      <c r="E43" s="1086"/>
      <c r="F43" s="1086"/>
      <c r="G43" s="1086"/>
      <c r="H43" s="1086"/>
      <c r="I43" s="1086"/>
      <c r="J43" s="1086"/>
      <c r="K43" s="1086"/>
      <c r="L43" s="1086"/>
      <c r="M43" s="1086"/>
      <c r="N43" s="1086"/>
      <c r="O43" s="1086"/>
      <c r="P43" s="1086"/>
      <c r="Q43" s="1086"/>
      <c r="R43" s="1086"/>
      <c r="S43" s="1086"/>
      <c r="T43" s="1086"/>
      <c r="U43" s="1086"/>
      <c r="V43" s="1086"/>
      <c r="W43" s="1086"/>
    </row>
    <row r="44" spans="2:23" x14ac:dyDescent="0.15">
      <c r="B44" s="1086" t="s">
        <v>724</v>
      </c>
      <c r="C44" s="1086"/>
      <c r="D44" s="1086"/>
      <c r="E44" s="1086"/>
      <c r="F44" s="1086"/>
      <c r="G44" s="1086"/>
      <c r="H44" s="1086"/>
      <c r="I44" s="1086"/>
      <c r="J44" s="1086"/>
      <c r="K44" s="1086"/>
      <c r="L44" s="1086"/>
      <c r="M44" s="1086"/>
      <c r="N44" s="1086"/>
      <c r="O44" s="1086"/>
      <c r="P44" s="1086"/>
      <c r="Q44" s="1086"/>
      <c r="R44" s="1086"/>
      <c r="S44" s="1086"/>
      <c r="T44" s="1086"/>
      <c r="U44" s="1086"/>
      <c r="V44" s="1086"/>
      <c r="W44" s="1086"/>
    </row>
    <row r="45" spans="2:23" x14ac:dyDescent="0.15">
      <c r="B45" s="1086" t="s">
        <v>723</v>
      </c>
      <c r="C45" s="1086"/>
      <c r="D45" s="1086"/>
      <c r="E45" s="1086"/>
      <c r="F45" s="1086"/>
      <c r="G45" s="1086"/>
      <c r="H45" s="1086"/>
      <c r="I45" s="1086"/>
      <c r="J45" s="1086"/>
      <c r="K45" s="1086"/>
      <c r="L45" s="1086"/>
      <c r="M45" s="1086"/>
      <c r="N45" s="1086"/>
      <c r="O45" s="1086"/>
      <c r="P45" s="1086"/>
      <c r="Q45" s="1086"/>
      <c r="R45" s="1086"/>
      <c r="S45" s="1086"/>
      <c r="T45" s="1086"/>
      <c r="U45" s="1086"/>
      <c r="V45" s="1086"/>
      <c r="W45" s="1086"/>
    </row>
    <row r="46" spans="2:23" x14ac:dyDescent="0.15">
      <c r="B46" s="1086" t="s">
        <v>722</v>
      </c>
      <c r="C46" s="1086"/>
      <c r="D46" s="1086"/>
      <c r="E46" s="1086"/>
      <c r="F46" s="1086"/>
      <c r="G46" s="1086"/>
      <c r="H46" s="1086"/>
      <c r="I46" s="1086"/>
      <c r="J46" s="1086"/>
      <c r="K46" s="1086"/>
      <c r="L46" s="1086"/>
      <c r="M46" s="1086"/>
      <c r="N46" s="1086"/>
      <c r="O46" s="1086"/>
      <c r="P46" s="1086"/>
      <c r="Q46" s="1086"/>
      <c r="R46" s="1086"/>
      <c r="S46" s="1086"/>
      <c r="T46" s="1086"/>
      <c r="U46" s="1086"/>
      <c r="V46" s="1086"/>
      <c r="W46" s="1086"/>
    </row>
    <row r="47" spans="2:23" x14ac:dyDescent="0.15">
      <c r="B47" s="1086" t="s">
        <v>721</v>
      </c>
      <c r="C47" s="1086"/>
      <c r="D47" s="1086"/>
      <c r="E47" s="1086"/>
      <c r="F47" s="1086"/>
      <c r="G47" s="1086"/>
      <c r="H47" s="1086"/>
      <c r="I47" s="1086"/>
      <c r="J47" s="1086"/>
      <c r="K47" s="1086"/>
      <c r="L47" s="1086"/>
      <c r="M47" s="1086"/>
      <c r="N47" s="1086"/>
      <c r="O47" s="1086"/>
      <c r="P47" s="1086"/>
      <c r="Q47" s="1086"/>
      <c r="R47" s="1086"/>
      <c r="S47" s="1086"/>
      <c r="T47" s="1086"/>
      <c r="U47" s="1086"/>
      <c r="V47" s="1086"/>
      <c r="W47" s="1086"/>
    </row>
    <row r="48" spans="2:23" x14ac:dyDescent="0.15">
      <c r="B48" s="1086" t="s">
        <v>720</v>
      </c>
      <c r="C48" s="1086"/>
      <c r="D48" s="1086"/>
      <c r="E48" s="1086"/>
      <c r="F48" s="1086"/>
      <c r="G48" s="1086"/>
      <c r="H48" s="1086"/>
      <c r="I48" s="1086"/>
      <c r="J48" s="1086"/>
      <c r="K48" s="1086"/>
      <c r="L48" s="1086"/>
      <c r="M48" s="1086"/>
      <c r="N48" s="1086"/>
      <c r="O48" s="1086"/>
      <c r="P48" s="1086"/>
      <c r="Q48" s="1086"/>
      <c r="R48" s="1086"/>
      <c r="S48" s="1086"/>
      <c r="T48" s="1086"/>
      <c r="U48" s="1086"/>
      <c r="V48" s="1086"/>
      <c r="W48" s="1086"/>
    </row>
    <row r="49" spans="2:23" x14ac:dyDescent="0.15">
      <c r="B49" s="1086"/>
      <c r="C49" s="1086"/>
      <c r="D49" s="1086"/>
      <c r="E49" s="1086"/>
      <c r="F49" s="1086"/>
      <c r="G49" s="1086"/>
      <c r="H49" s="1086"/>
      <c r="I49" s="1086"/>
      <c r="J49" s="1086"/>
      <c r="K49" s="1086"/>
      <c r="L49" s="1086"/>
      <c r="M49" s="1086"/>
      <c r="N49" s="1086"/>
      <c r="O49" s="1086"/>
      <c r="P49" s="1086"/>
      <c r="Q49" s="1086"/>
      <c r="R49" s="1086"/>
      <c r="S49" s="1086"/>
      <c r="T49" s="1086"/>
      <c r="U49" s="1086"/>
      <c r="V49" s="1086"/>
      <c r="W49" s="1086"/>
    </row>
    <row r="50" spans="2:23" x14ac:dyDescent="0.15">
      <c r="B50" s="1086"/>
      <c r="C50" s="1086"/>
      <c r="D50" s="1086"/>
      <c r="E50" s="1086"/>
      <c r="F50" s="1086"/>
      <c r="G50" s="1086"/>
      <c r="H50" s="1086"/>
      <c r="I50" s="1086"/>
      <c r="J50" s="1086"/>
      <c r="K50" s="1086"/>
      <c r="L50" s="1086"/>
      <c r="M50" s="1086"/>
      <c r="N50" s="1086"/>
      <c r="O50" s="1086"/>
      <c r="P50" s="1086"/>
      <c r="Q50" s="1086"/>
      <c r="R50" s="1086"/>
      <c r="S50" s="1086"/>
      <c r="T50" s="1086"/>
      <c r="U50" s="1086"/>
      <c r="V50" s="1086"/>
      <c r="W50" s="1086"/>
    </row>
    <row r="51" spans="2:23" x14ac:dyDescent="0.15">
      <c r="B51" s="1086"/>
      <c r="C51" s="1086"/>
      <c r="D51" s="1086"/>
      <c r="E51" s="1086"/>
      <c r="F51" s="1086"/>
      <c r="G51" s="1086"/>
      <c r="H51" s="1086"/>
      <c r="I51" s="1086"/>
      <c r="J51" s="1086"/>
      <c r="K51" s="1086"/>
      <c r="L51" s="1086"/>
      <c r="M51" s="1086"/>
      <c r="N51" s="1086"/>
      <c r="O51" s="1086"/>
      <c r="P51" s="1086"/>
      <c r="Q51" s="1086"/>
      <c r="R51" s="1086"/>
      <c r="S51" s="1086"/>
      <c r="T51" s="1086"/>
      <c r="U51" s="1086"/>
      <c r="V51" s="1086"/>
      <c r="W51" s="1086"/>
    </row>
    <row r="52" spans="2:23" x14ac:dyDescent="0.15">
      <c r="B52" s="1086"/>
      <c r="C52" s="1086"/>
      <c r="D52" s="1086"/>
      <c r="E52" s="1086"/>
      <c r="F52" s="1086"/>
      <c r="G52" s="1086"/>
      <c r="H52" s="1086"/>
      <c r="I52" s="1086"/>
      <c r="J52" s="1086"/>
      <c r="K52" s="1086"/>
      <c r="L52" s="1086"/>
      <c r="M52" s="1086"/>
      <c r="N52" s="1086"/>
      <c r="O52" s="1086"/>
      <c r="P52" s="1086"/>
      <c r="Q52" s="1086"/>
      <c r="R52" s="1086"/>
      <c r="S52" s="1086"/>
      <c r="T52" s="1086"/>
      <c r="U52" s="1086"/>
      <c r="V52" s="1086"/>
      <c r="W52" s="1086"/>
    </row>
    <row r="53" spans="2:23" x14ac:dyDescent="0.15">
      <c r="B53" s="1086"/>
      <c r="C53" s="1086"/>
      <c r="D53" s="1086"/>
      <c r="E53" s="1086"/>
      <c r="F53" s="1086"/>
      <c r="G53" s="1086"/>
      <c r="H53" s="1086"/>
      <c r="I53" s="1086"/>
      <c r="J53" s="1086"/>
      <c r="K53" s="1086"/>
      <c r="L53" s="1086"/>
      <c r="M53" s="1086"/>
      <c r="N53" s="1086"/>
      <c r="O53" s="1086"/>
      <c r="P53" s="1086"/>
      <c r="Q53" s="1086"/>
      <c r="R53" s="1086"/>
      <c r="S53" s="1086"/>
      <c r="T53" s="1086"/>
      <c r="U53" s="1086"/>
      <c r="V53" s="1086"/>
      <c r="W53" s="1086"/>
    </row>
    <row r="54" spans="2:23" x14ac:dyDescent="0.15">
      <c r="B54" s="1086"/>
      <c r="C54" s="1086"/>
      <c r="D54" s="1086"/>
      <c r="E54" s="1086"/>
      <c r="F54" s="1086"/>
      <c r="G54" s="1086"/>
      <c r="H54" s="1086"/>
      <c r="I54" s="1086"/>
      <c r="J54" s="1086"/>
      <c r="K54" s="1086"/>
      <c r="L54" s="1086"/>
      <c r="M54" s="1086"/>
      <c r="N54" s="1086"/>
      <c r="O54" s="1086"/>
      <c r="P54" s="1086"/>
      <c r="Q54" s="1086"/>
      <c r="R54" s="1086"/>
      <c r="S54" s="1086"/>
      <c r="T54" s="1086"/>
      <c r="U54" s="1086"/>
      <c r="V54" s="1086"/>
      <c r="W54" s="1086"/>
    </row>
    <row r="55" spans="2:23" x14ac:dyDescent="0.15">
      <c r="B55" s="1086"/>
      <c r="C55" s="1086"/>
      <c r="D55" s="1086"/>
      <c r="E55" s="1086"/>
      <c r="F55" s="1086"/>
      <c r="G55" s="1086"/>
      <c r="H55" s="1086"/>
      <c r="I55" s="1086"/>
      <c r="J55" s="1086"/>
      <c r="K55" s="1086"/>
      <c r="L55" s="1086"/>
      <c r="M55" s="1086"/>
      <c r="N55" s="1086"/>
      <c r="O55" s="1086"/>
      <c r="P55" s="1086"/>
      <c r="Q55" s="1086"/>
      <c r="R55" s="1086"/>
      <c r="S55" s="1086"/>
      <c r="T55" s="1086"/>
      <c r="U55" s="1086"/>
      <c r="V55" s="1086"/>
      <c r="W55" s="1086"/>
    </row>
    <row r="56" spans="2:23" x14ac:dyDescent="0.15">
      <c r="B56" s="1086"/>
      <c r="C56" s="1086"/>
      <c r="D56" s="1086"/>
      <c r="E56" s="1086"/>
      <c r="F56" s="1086"/>
      <c r="G56" s="1086"/>
      <c r="H56" s="1086"/>
      <c r="I56" s="1086"/>
      <c r="J56" s="1086"/>
      <c r="K56" s="1086"/>
      <c r="L56" s="1086"/>
      <c r="M56" s="1086"/>
      <c r="N56" s="1086"/>
      <c r="O56" s="1086"/>
      <c r="P56" s="1086"/>
      <c r="Q56" s="1086"/>
      <c r="R56" s="1086"/>
      <c r="S56" s="1086"/>
      <c r="T56" s="1086"/>
      <c r="U56" s="1086"/>
      <c r="V56" s="1086"/>
      <c r="W56" s="1086"/>
    </row>
    <row r="57" spans="2:23" x14ac:dyDescent="0.15">
      <c r="B57" s="1086"/>
      <c r="C57" s="1086"/>
      <c r="D57" s="1086"/>
      <c r="E57" s="1086"/>
      <c r="F57" s="1086"/>
      <c r="G57" s="1086"/>
      <c r="H57" s="1086"/>
      <c r="I57" s="1086"/>
      <c r="J57" s="1086"/>
      <c r="K57" s="1086"/>
      <c r="L57" s="1086"/>
      <c r="M57" s="1086"/>
      <c r="N57" s="1086"/>
      <c r="O57" s="1086"/>
      <c r="P57" s="1086"/>
      <c r="Q57" s="1086"/>
      <c r="R57" s="1086"/>
      <c r="S57" s="1086"/>
      <c r="T57" s="1086"/>
      <c r="U57" s="1086"/>
      <c r="V57" s="1086"/>
      <c r="W57" s="1086"/>
    </row>
    <row r="58" spans="2:23" x14ac:dyDescent="0.15">
      <c r="B58" s="1086"/>
      <c r="C58" s="1086"/>
      <c r="D58" s="1086"/>
      <c r="E58" s="1086"/>
      <c r="F58" s="1086"/>
      <c r="G58" s="1086"/>
      <c r="H58" s="1086"/>
      <c r="I58" s="1086"/>
      <c r="J58" s="1086"/>
      <c r="K58" s="1086"/>
      <c r="L58" s="1086"/>
      <c r="M58" s="1086"/>
      <c r="N58" s="1086"/>
      <c r="O58" s="1086"/>
      <c r="P58" s="1086"/>
      <c r="Q58" s="1086"/>
      <c r="R58" s="1086"/>
      <c r="S58" s="1086"/>
      <c r="T58" s="1086"/>
      <c r="U58" s="1086"/>
      <c r="V58" s="1086"/>
      <c r="W58" s="1086"/>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7:W57"/>
    <mergeCell ref="B51:W51"/>
    <mergeCell ref="B52:W52"/>
    <mergeCell ref="B53:W53"/>
    <mergeCell ref="B54:W54"/>
    <mergeCell ref="B55:W55"/>
    <mergeCell ref="B56:W56"/>
  </mergeCells>
  <phoneticPr fontId="27"/>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2"/>
  <sheetViews>
    <sheetView view="pageBreakPreview" topLeftCell="A7" zoomScale="85" zoomScaleNormal="70" zoomScaleSheetLayoutView="85" workbookViewId="0">
      <selection activeCell="H40" sqref="H40"/>
    </sheetView>
  </sheetViews>
  <sheetFormatPr defaultRowHeight="20.25" customHeight="1" x14ac:dyDescent="0.15"/>
  <cols>
    <col min="1" max="2" width="4.25" style="416" customWidth="1"/>
    <col min="3" max="3" width="25" style="1" customWidth="1"/>
    <col min="4" max="4" width="4.875" style="1" customWidth="1"/>
    <col min="5" max="5" width="41.625" style="1" customWidth="1"/>
    <col min="6" max="6" width="4.875" style="1" customWidth="1"/>
    <col min="7" max="7" width="19.625" style="495"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87" t="s">
        <v>529</v>
      </c>
      <c r="B2" s="87"/>
      <c r="C2" s="88"/>
      <c r="D2" s="88"/>
      <c r="E2" s="88"/>
      <c r="F2" s="88"/>
      <c r="G2" s="427"/>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15">
      <c r="A3" s="806" t="s">
        <v>1</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row>
    <row r="4" spans="1:33" ht="20.25" customHeight="1" x14ac:dyDescent="0.15">
      <c r="A4" s="154"/>
      <c r="B4" s="154"/>
      <c r="C4" s="88"/>
      <c r="D4" s="88"/>
      <c r="E4" s="88"/>
      <c r="F4" s="88"/>
      <c r="G4" s="427"/>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15">
      <c r="A5" s="154"/>
      <c r="B5" s="154"/>
      <c r="C5" s="88"/>
      <c r="D5" s="88"/>
      <c r="E5" s="88"/>
      <c r="F5" s="88"/>
      <c r="G5" s="427"/>
      <c r="H5" s="88"/>
      <c r="I5" s="88"/>
      <c r="J5" s="154"/>
      <c r="K5" s="154"/>
      <c r="L5" s="154"/>
      <c r="M5" s="154"/>
      <c r="N5" s="154"/>
      <c r="O5" s="154"/>
      <c r="P5" s="154"/>
      <c r="Q5" s="154"/>
      <c r="R5" s="154"/>
      <c r="S5" s="767" t="s">
        <v>530</v>
      </c>
      <c r="T5" s="768"/>
      <c r="U5" s="768"/>
      <c r="V5" s="769"/>
      <c r="W5" s="428"/>
      <c r="X5" s="429"/>
      <c r="Y5" s="429"/>
      <c r="Z5" s="429"/>
      <c r="AA5" s="429"/>
      <c r="AB5" s="429"/>
      <c r="AC5" s="429"/>
      <c r="AD5" s="429"/>
      <c r="AE5" s="429"/>
      <c r="AF5" s="415"/>
    </row>
    <row r="6" spans="1:33" ht="20.25" customHeight="1" x14ac:dyDescent="0.15">
      <c r="A6" s="154"/>
      <c r="B6" s="154"/>
      <c r="C6" s="88"/>
      <c r="D6" s="88"/>
      <c r="E6" s="88"/>
      <c r="F6" s="88"/>
      <c r="G6" s="427"/>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8" customHeight="1" x14ac:dyDescent="0.15">
      <c r="A7" s="767" t="s">
        <v>38</v>
      </c>
      <c r="B7" s="768"/>
      <c r="C7" s="769"/>
      <c r="D7" s="767" t="s">
        <v>6</v>
      </c>
      <c r="E7" s="769"/>
      <c r="F7" s="807" t="s">
        <v>7</v>
      </c>
      <c r="G7" s="808"/>
      <c r="H7" s="767" t="s">
        <v>531</v>
      </c>
      <c r="I7" s="768"/>
      <c r="J7" s="768"/>
      <c r="K7" s="768"/>
      <c r="L7" s="768"/>
      <c r="M7" s="768"/>
      <c r="N7" s="768"/>
      <c r="O7" s="768"/>
      <c r="P7" s="768"/>
      <c r="Q7" s="768"/>
      <c r="R7" s="768"/>
      <c r="S7" s="768"/>
      <c r="T7" s="768"/>
      <c r="U7" s="768"/>
      <c r="V7" s="768"/>
      <c r="W7" s="768"/>
      <c r="X7" s="769"/>
      <c r="Y7" s="767" t="s">
        <v>109</v>
      </c>
      <c r="Z7" s="768"/>
      <c r="AA7" s="768"/>
      <c r="AB7" s="769"/>
      <c r="AC7" s="767" t="s">
        <v>9</v>
      </c>
      <c r="AD7" s="768"/>
      <c r="AE7" s="768"/>
      <c r="AF7" s="769"/>
    </row>
    <row r="8" spans="1:33" ht="18.75" customHeight="1" x14ac:dyDescent="0.15">
      <c r="A8" s="741" t="s">
        <v>10</v>
      </c>
      <c r="B8" s="742"/>
      <c r="C8" s="743"/>
      <c r="D8" s="406"/>
      <c r="E8" s="142"/>
      <c r="F8" s="140"/>
      <c r="G8" s="430"/>
      <c r="H8" s="798" t="s">
        <v>12</v>
      </c>
      <c r="I8" s="431" t="s">
        <v>532</v>
      </c>
      <c r="J8" s="158" t="s">
        <v>533</v>
      </c>
      <c r="K8" s="432"/>
      <c r="L8" s="432"/>
      <c r="M8" s="431" t="s">
        <v>532</v>
      </c>
      <c r="N8" s="158" t="s">
        <v>534</v>
      </c>
      <c r="O8" s="432"/>
      <c r="P8" s="432"/>
      <c r="Q8" s="431" t="s">
        <v>532</v>
      </c>
      <c r="R8" s="158" t="s">
        <v>535</v>
      </c>
      <c r="S8" s="432"/>
      <c r="T8" s="432"/>
      <c r="U8" s="431" t="s">
        <v>532</v>
      </c>
      <c r="V8" s="158" t="s">
        <v>536</v>
      </c>
      <c r="W8" s="432"/>
      <c r="X8" s="433"/>
      <c r="Y8" s="800"/>
      <c r="Z8" s="801"/>
      <c r="AA8" s="801"/>
      <c r="AB8" s="802"/>
      <c r="AC8" s="800"/>
      <c r="AD8" s="801"/>
      <c r="AE8" s="801"/>
      <c r="AF8" s="802"/>
    </row>
    <row r="9" spans="1:33" ht="18.75" customHeight="1" x14ac:dyDescent="0.15">
      <c r="A9" s="744"/>
      <c r="B9" s="745"/>
      <c r="C9" s="746"/>
      <c r="D9" s="408"/>
      <c r="E9" s="91"/>
      <c r="F9" s="434"/>
      <c r="G9" s="435"/>
      <c r="H9" s="799"/>
      <c r="I9" s="419" t="s">
        <v>532</v>
      </c>
      <c r="J9" s="436" t="s">
        <v>537</v>
      </c>
      <c r="K9" s="437"/>
      <c r="L9" s="437"/>
      <c r="M9" s="420" t="s">
        <v>532</v>
      </c>
      <c r="N9" s="436" t="s">
        <v>538</v>
      </c>
      <c r="O9" s="437"/>
      <c r="P9" s="437"/>
      <c r="Q9" s="420" t="s">
        <v>532</v>
      </c>
      <c r="R9" s="436" t="s">
        <v>539</v>
      </c>
      <c r="S9" s="437"/>
      <c r="T9" s="437"/>
      <c r="U9" s="420" t="s">
        <v>532</v>
      </c>
      <c r="V9" s="436" t="s">
        <v>540</v>
      </c>
      <c r="W9" s="437"/>
      <c r="X9" s="438"/>
      <c r="Y9" s="803"/>
      <c r="Z9" s="804"/>
      <c r="AA9" s="804"/>
      <c r="AB9" s="805"/>
      <c r="AC9" s="803"/>
      <c r="AD9" s="804"/>
      <c r="AE9" s="804"/>
      <c r="AF9" s="805"/>
    </row>
    <row r="10" spans="1:33" ht="18.75" customHeight="1" x14ac:dyDescent="0.15">
      <c r="A10" s="157"/>
      <c r="B10" s="407"/>
      <c r="C10" s="439"/>
      <c r="D10" s="410"/>
      <c r="E10" s="433"/>
      <c r="F10" s="410"/>
      <c r="G10" s="440"/>
      <c r="H10" s="441" t="s">
        <v>13</v>
      </c>
      <c r="I10" s="417" t="s">
        <v>532</v>
      </c>
      <c r="J10" s="158" t="s">
        <v>541</v>
      </c>
      <c r="K10" s="158"/>
      <c r="L10" s="411"/>
      <c r="M10" s="418" t="s">
        <v>532</v>
      </c>
      <c r="N10" s="158" t="s">
        <v>553</v>
      </c>
      <c r="O10" s="158"/>
      <c r="P10" s="411"/>
      <c r="Q10" s="418" t="s">
        <v>532</v>
      </c>
      <c r="R10" s="141" t="s">
        <v>554</v>
      </c>
      <c r="S10" s="482"/>
      <c r="T10" s="482"/>
      <c r="U10" s="482"/>
      <c r="V10" s="482"/>
      <c r="W10" s="482"/>
      <c r="X10" s="483"/>
      <c r="Y10" s="418" t="s">
        <v>532</v>
      </c>
      <c r="Z10" s="158" t="s">
        <v>543</v>
      </c>
      <c r="AA10" s="158"/>
      <c r="AB10" s="444"/>
      <c r="AC10" s="418" t="s">
        <v>532</v>
      </c>
      <c r="AD10" s="158" t="s">
        <v>543</v>
      </c>
      <c r="AE10" s="158"/>
      <c r="AF10" s="444"/>
      <c r="AG10" s="445"/>
    </row>
    <row r="11" spans="1:33" ht="18.75" customHeight="1" x14ac:dyDescent="0.15">
      <c r="A11" s="446"/>
      <c r="B11" s="447"/>
      <c r="C11" s="448"/>
      <c r="D11" s="414"/>
      <c r="E11" s="449"/>
      <c r="F11" s="414"/>
      <c r="G11" s="450"/>
      <c r="H11" s="809" t="s">
        <v>555</v>
      </c>
      <c r="I11" s="812" t="s">
        <v>532</v>
      </c>
      <c r="J11" s="815" t="s">
        <v>541</v>
      </c>
      <c r="K11" s="815"/>
      <c r="L11" s="818" t="s">
        <v>532</v>
      </c>
      <c r="M11" s="815" t="s">
        <v>542</v>
      </c>
      <c r="N11" s="815"/>
      <c r="O11" s="477"/>
      <c r="P11" s="477"/>
      <c r="Q11" s="477"/>
      <c r="R11" s="477"/>
      <c r="S11" s="477"/>
      <c r="T11" s="477"/>
      <c r="U11" s="477"/>
      <c r="V11" s="477"/>
      <c r="W11" s="477"/>
      <c r="X11" s="479"/>
      <c r="Y11" s="431" t="s">
        <v>532</v>
      </c>
      <c r="Z11" s="156" t="s">
        <v>14</v>
      </c>
      <c r="AA11" s="451"/>
      <c r="AB11" s="452"/>
      <c r="AC11" s="431" t="s">
        <v>532</v>
      </c>
      <c r="AD11" s="156" t="s">
        <v>14</v>
      </c>
      <c r="AE11" s="451"/>
      <c r="AF11" s="452"/>
    </row>
    <row r="12" spans="1:33" ht="18.75" customHeight="1" x14ac:dyDescent="0.15">
      <c r="A12" s="446"/>
      <c r="B12" s="447"/>
      <c r="C12" s="448"/>
      <c r="D12" s="414"/>
      <c r="E12" s="449"/>
      <c r="F12" s="414"/>
      <c r="G12" s="450"/>
      <c r="H12" s="810"/>
      <c r="I12" s="813"/>
      <c r="J12" s="816"/>
      <c r="K12" s="816"/>
      <c r="L12" s="819"/>
      <c r="M12" s="816"/>
      <c r="N12" s="816"/>
      <c r="O12" s="88"/>
      <c r="P12" s="88"/>
      <c r="Q12" s="88"/>
      <c r="R12" s="88"/>
      <c r="S12" s="88"/>
      <c r="T12" s="88"/>
      <c r="U12" s="88"/>
      <c r="V12" s="88"/>
      <c r="W12" s="88"/>
      <c r="X12" s="89"/>
      <c r="Y12" s="455"/>
      <c r="Z12" s="451"/>
      <c r="AA12" s="451"/>
      <c r="AB12" s="452"/>
      <c r="AC12" s="455"/>
      <c r="AD12" s="451"/>
      <c r="AE12" s="451"/>
      <c r="AF12" s="452"/>
    </row>
    <row r="13" spans="1:33" ht="18.75" customHeight="1" x14ac:dyDescent="0.15">
      <c r="A13" s="446"/>
      <c r="B13" s="447"/>
      <c r="C13" s="448"/>
      <c r="D13" s="414"/>
      <c r="E13" s="449"/>
      <c r="F13" s="414"/>
      <c r="G13" s="450"/>
      <c r="H13" s="811"/>
      <c r="I13" s="814"/>
      <c r="J13" s="817"/>
      <c r="K13" s="817"/>
      <c r="L13" s="820"/>
      <c r="M13" s="817"/>
      <c r="N13" s="817"/>
      <c r="O13" s="485"/>
      <c r="P13" s="485"/>
      <c r="Q13" s="485"/>
      <c r="R13" s="485"/>
      <c r="S13" s="485"/>
      <c r="T13" s="485"/>
      <c r="U13" s="485"/>
      <c r="V13" s="485"/>
      <c r="W13" s="485"/>
      <c r="X13" s="486"/>
      <c r="Y13" s="455"/>
      <c r="Z13" s="451"/>
      <c r="AA13" s="451"/>
      <c r="AB13" s="452"/>
      <c r="AC13" s="455"/>
      <c r="AD13" s="451"/>
      <c r="AE13" s="451"/>
      <c r="AF13" s="452"/>
    </row>
    <row r="14" spans="1:33" ht="18.75" customHeight="1" x14ac:dyDescent="0.15">
      <c r="A14" s="446"/>
      <c r="B14" s="447"/>
      <c r="C14" s="448"/>
      <c r="D14" s="414"/>
      <c r="E14" s="449"/>
      <c r="F14" s="414"/>
      <c r="G14" s="450"/>
      <c r="H14" s="456" t="s">
        <v>556</v>
      </c>
      <c r="I14" s="431" t="s">
        <v>532</v>
      </c>
      <c r="J14" s="457" t="s">
        <v>544</v>
      </c>
      <c r="K14" s="458"/>
      <c r="L14" s="461"/>
      <c r="M14" s="431" t="s">
        <v>532</v>
      </c>
      <c r="N14" s="457" t="s">
        <v>545</v>
      </c>
      <c r="O14" s="462"/>
      <c r="P14" s="462"/>
      <c r="Q14" s="462"/>
      <c r="R14" s="462"/>
      <c r="S14" s="462"/>
      <c r="T14" s="462"/>
      <c r="U14" s="462"/>
      <c r="V14" s="462"/>
      <c r="W14" s="462"/>
      <c r="X14" s="467"/>
      <c r="Y14" s="455"/>
      <c r="Z14" s="451"/>
      <c r="AA14" s="451"/>
      <c r="AB14" s="452"/>
      <c r="AC14" s="455"/>
      <c r="AD14" s="451"/>
      <c r="AE14" s="451"/>
      <c r="AF14" s="452"/>
    </row>
    <row r="15" spans="1:33" ht="18.75" customHeight="1" x14ac:dyDescent="0.15">
      <c r="A15" s="446"/>
      <c r="B15" s="447"/>
      <c r="C15" s="448"/>
      <c r="D15" s="414"/>
      <c r="E15" s="449"/>
      <c r="F15" s="414"/>
      <c r="G15" s="450"/>
      <c r="H15" s="809" t="s">
        <v>557</v>
      </c>
      <c r="I15" s="821" t="s">
        <v>532</v>
      </c>
      <c r="J15" s="815" t="s">
        <v>541</v>
      </c>
      <c r="K15" s="815"/>
      <c r="L15" s="821" t="s">
        <v>532</v>
      </c>
      <c r="M15" s="815" t="s">
        <v>542</v>
      </c>
      <c r="N15" s="815"/>
      <c r="O15" s="476"/>
      <c r="P15" s="476"/>
      <c r="Q15" s="476"/>
      <c r="R15" s="476"/>
      <c r="S15" s="476"/>
      <c r="T15" s="476"/>
      <c r="U15" s="476"/>
      <c r="V15" s="476"/>
      <c r="W15" s="476"/>
      <c r="X15" s="487"/>
      <c r="Y15" s="455"/>
      <c r="Z15" s="451"/>
      <c r="AA15" s="451"/>
      <c r="AB15" s="452"/>
      <c r="AC15" s="455"/>
      <c r="AD15" s="451"/>
      <c r="AE15" s="451"/>
      <c r="AF15" s="452"/>
    </row>
    <row r="16" spans="1:33" ht="18.75" customHeight="1" x14ac:dyDescent="0.15">
      <c r="A16" s="446"/>
      <c r="B16" s="447"/>
      <c r="C16" s="448"/>
      <c r="D16" s="414"/>
      <c r="E16" s="449"/>
      <c r="F16" s="414"/>
      <c r="G16" s="450"/>
      <c r="H16" s="811"/>
      <c r="I16" s="763"/>
      <c r="J16" s="817"/>
      <c r="K16" s="817"/>
      <c r="L16" s="763"/>
      <c r="M16" s="817"/>
      <c r="N16" s="817"/>
      <c r="O16" s="442"/>
      <c r="P16" s="442"/>
      <c r="Q16" s="442"/>
      <c r="R16" s="442"/>
      <c r="S16" s="442"/>
      <c r="T16" s="442"/>
      <c r="U16" s="442"/>
      <c r="V16" s="442"/>
      <c r="W16" s="442"/>
      <c r="X16" s="443"/>
      <c r="Y16" s="455"/>
      <c r="Z16" s="451"/>
      <c r="AA16" s="451"/>
      <c r="AB16" s="452"/>
      <c r="AC16" s="455"/>
      <c r="AD16" s="451"/>
      <c r="AE16" s="451"/>
      <c r="AF16" s="452"/>
    </row>
    <row r="17" spans="1:32" ht="18.75" customHeight="1" x14ac:dyDescent="0.15">
      <c r="A17" s="446"/>
      <c r="B17" s="447"/>
      <c r="C17" s="448"/>
      <c r="D17" s="414"/>
      <c r="E17" s="449"/>
      <c r="F17" s="414"/>
      <c r="G17" s="450"/>
      <c r="H17" s="809" t="s">
        <v>558</v>
      </c>
      <c r="I17" s="821" t="s">
        <v>532</v>
      </c>
      <c r="J17" s="815" t="s">
        <v>541</v>
      </c>
      <c r="K17" s="815"/>
      <c r="L17" s="821" t="s">
        <v>532</v>
      </c>
      <c r="M17" s="815" t="s">
        <v>542</v>
      </c>
      <c r="N17" s="815"/>
      <c r="O17" s="476"/>
      <c r="P17" s="476"/>
      <c r="Q17" s="476"/>
      <c r="R17" s="476"/>
      <c r="S17" s="476"/>
      <c r="T17" s="476"/>
      <c r="U17" s="476"/>
      <c r="V17" s="476"/>
      <c r="W17" s="476"/>
      <c r="X17" s="487"/>
      <c r="Y17" s="455"/>
      <c r="Z17" s="451"/>
      <c r="AA17" s="451"/>
      <c r="AB17" s="452"/>
      <c r="AC17" s="455"/>
      <c r="AD17" s="451"/>
      <c r="AE17" s="451"/>
      <c r="AF17" s="452"/>
    </row>
    <row r="18" spans="1:32" ht="18.75" customHeight="1" x14ac:dyDescent="0.15">
      <c r="A18" s="446"/>
      <c r="B18" s="447"/>
      <c r="C18" s="448"/>
      <c r="D18" s="414"/>
      <c r="E18" s="449"/>
      <c r="F18" s="414"/>
      <c r="G18" s="450"/>
      <c r="H18" s="811"/>
      <c r="I18" s="763"/>
      <c r="J18" s="817"/>
      <c r="K18" s="817"/>
      <c r="L18" s="763"/>
      <c r="M18" s="817"/>
      <c r="N18" s="817"/>
      <c r="O18" s="442"/>
      <c r="P18" s="442"/>
      <c r="Q18" s="442"/>
      <c r="R18" s="442"/>
      <c r="S18" s="442"/>
      <c r="T18" s="442"/>
      <c r="U18" s="442"/>
      <c r="V18" s="442"/>
      <c r="W18" s="442"/>
      <c r="X18" s="443"/>
      <c r="Y18" s="455"/>
      <c r="Z18" s="451"/>
      <c r="AA18" s="451"/>
      <c r="AB18" s="452"/>
      <c r="AC18" s="455"/>
      <c r="AD18" s="451"/>
      <c r="AE18" s="451"/>
      <c r="AF18" s="452"/>
    </row>
    <row r="19" spans="1:32" ht="18.75" customHeight="1" x14ac:dyDescent="0.15">
      <c r="A19" s="446"/>
      <c r="B19" s="447"/>
      <c r="C19" s="448"/>
      <c r="D19" s="414"/>
      <c r="E19" s="449"/>
      <c r="F19" s="414"/>
      <c r="G19" s="450"/>
      <c r="H19" s="809" t="s">
        <v>559</v>
      </c>
      <c r="I19" s="821" t="s">
        <v>532</v>
      </c>
      <c r="J19" s="815" t="s">
        <v>541</v>
      </c>
      <c r="K19" s="815"/>
      <c r="L19" s="821" t="s">
        <v>532</v>
      </c>
      <c r="M19" s="815" t="s">
        <v>542</v>
      </c>
      <c r="N19" s="815"/>
      <c r="O19" s="476"/>
      <c r="P19" s="476"/>
      <c r="Q19" s="476"/>
      <c r="R19" s="476"/>
      <c r="S19" s="476"/>
      <c r="T19" s="476"/>
      <c r="U19" s="476"/>
      <c r="V19" s="476"/>
      <c r="W19" s="476"/>
      <c r="X19" s="487"/>
      <c r="Y19" s="455"/>
      <c r="Z19" s="451"/>
      <c r="AA19" s="451"/>
      <c r="AB19" s="452"/>
      <c r="AC19" s="455"/>
      <c r="AD19" s="451"/>
      <c r="AE19" s="451"/>
      <c r="AF19" s="452"/>
    </row>
    <row r="20" spans="1:32" ht="18.75" customHeight="1" x14ac:dyDescent="0.15">
      <c r="A20" s="446"/>
      <c r="B20" s="447"/>
      <c r="C20" s="448"/>
      <c r="D20" s="414"/>
      <c r="E20" s="449"/>
      <c r="F20" s="414"/>
      <c r="G20" s="450"/>
      <c r="H20" s="811"/>
      <c r="I20" s="763"/>
      <c r="J20" s="817"/>
      <c r="K20" s="817"/>
      <c r="L20" s="763"/>
      <c r="M20" s="817"/>
      <c r="N20" s="817"/>
      <c r="O20" s="442"/>
      <c r="P20" s="442"/>
      <c r="Q20" s="442"/>
      <c r="R20" s="442"/>
      <c r="S20" s="442"/>
      <c r="T20" s="442"/>
      <c r="U20" s="442"/>
      <c r="V20" s="442"/>
      <c r="W20" s="442"/>
      <c r="X20" s="443"/>
      <c r="Y20" s="455"/>
      <c r="Z20" s="451"/>
      <c r="AA20" s="451"/>
      <c r="AB20" s="452"/>
      <c r="AC20" s="455"/>
      <c r="AD20" s="451"/>
      <c r="AE20" s="451"/>
      <c r="AF20" s="452"/>
    </row>
    <row r="21" spans="1:32" ht="18.75" customHeight="1" x14ac:dyDescent="0.15">
      <c r="A21" s="446"/>
      <c r="B21" s="447"/>
      <c r="C21" s="448"/>
      <c r="D21" s="414"/>
      <c r="E21" s="449"/>
      <c r="F21" s="414"/>
      <c r="G21" s="450"/>
      <c r="H21" s="809" t="s">
        <v>560</v>
      </c>
      <c r="I21" s="821" t="s">
        <v>532</v>
      </c>
      <c r="J21" s="815" t="s">
        <v>541</v>
      </c>
      <c r="K21" s="815"/>
      <c r="L21" s="821" t="s">
        <v>532</v>
      </c>
      <c r="M21" s="815" t="s">
        <v>542</v>
      </c>
      <c r="N21" s="815"/>
      <c r="O21" s="476"/>
      <c r="P21" s="476"/>
      <c r="Q21" s="476"/>
      <c r="R21" s="476"/>
      <c r="S21" s="476"/>
      <c r="T21" s="476"/>
      <c r="U21" s="476"/>
      <c r="V21" s="476"/>
      <c r="W21" s="476"/>
      <c r="X21" s="487"/>
      <c r="Y21" s="455"/>
      <c r="Z21" s="451"/>
      <c r="AA21" s="451"/>
      <c r="AB21" s="452"/>
      <c r="AC21" s="455"/>
      <c r="AD21" s="451"/>
      <c r="AE21" s="451"/>
      <c r="AF21" s="452"/>
    </row>
    <row r="22" spans="1:32" ht="18.75" customHeight="1" x14ac:dyDescent="0.15">
      <c r="A22" s="446"/>
      <c r="B22" s="447"/>
      <c r="C22" s="448"/>
      <c r="D22" s="414"/>
      <c r="E22" s="449"/>
      <c r="F22" s="414"/>
      <c r="G22" s="450"/>
      <c r="H22" s="811"/>
      <c r="I22" s="763"/>
      <c r="J22" s="817"/>
      <c r="K22" s="817"/>
      <c r="L22" s="763"/>
      <c r="M22" s="817"/>
      <c r="N22" s="817"/>
      <c r="O22" s="442"/>
      <c r="P22" s="442"/>
      <c r="Q22" s="442"/>
      <c r="R22" s="442"/>
      <c r="S22" s="442"/>
      <c r="T22" s="442"/>
      <c r="U22" s="442"/>
      <c r="V22" s="442"/>
      <c r="W22" s="442"/>
      <c r="X22" s="443"/>
      <c r="Y22" s="455"/>
      <c r="Z22" s="451"/>
      <c r="AA22" s="451"/>
      <c r="AB22" s="452"/>
      <c r="AC22" s="455"/>
      <c r="AD22" s="451"/>
      <c r="AE22" s="451"/>
      <c r="AF22" s="452"/>
    </row>
    <row r="23" spans="1:32" ht="18.75" customHeight="1" x14ac:dyDescent="0.15">
      <c r="A23" s="446"/>
      <c r="B23" s="447"/>
      <c r="C23" s="448"/>
      <c r="D23" s="414"/>
      <c r="E23" s="449"/>
      <c r="F23" s="414"/>
      <c r="G23" s="450"/>
      <c r="H23" s="488" t="s">
        <v>32</v>
      </c>
      <c r="I23" s="460" t="s">
        <v>532</v>
      </c>
      <c r="J23" s="457" t="s">
        <v>541</v>
      </c>
      <c r="K23" s="458"/>
      <c r="L23" s="463" t="s">
        <v>532</v>
      </c>
      <c r="M23" s="457" t="s">
        <v>542</v>
      </c>
      <c r="N23" s="465"/>
      <c r="O23" s="465"/>
      <c r="P23" s="465"/>
      <c r="Q23" s="465"/>
      <c r="R23" s="465"/>
      <c r="S23" s="465"/>
      <c r="T23" s="465"/>
      <c r="U23" s="465"/>
      <c r="V23" s="465"/>
      <c r="W23" s="465"/>
      <c r="X23" s="474"/>
      <c r="Y23" s="455"/>
      <c r="Z23" s="451"/>
      <c r="AA23" s="451"/>
      <c r="AB23" s="452"/>
      <c r="AC23" s="455"/>
      <c r="AD23" s="451"/>
      <c r="AE23" s="451"/>
      <c r="AF23" s="452"/>
    </row>
    <row r="24" spans="1:32" ht="18.75" customHeight="1" x14ac:dyDescent="0.15">
      <c r="A24" s="459" t="s">
        <v>532</v>
      </c>
      <c r="B24" s="447">
        <v>78</v>
      </c>
      <c r="C24" s="448" t="s">
        <v>40</v>
      </c>
      <c r="D24" s="459" t="s">
        <v>532</v>
      </c>
      <c r="E24" s="449" t="s">
        <v>561</v>
      </c>
      <c r="F24" s="414"/>
      <c r="G24" s="450"/>
      <c r="H24" s="489" t="s">
        <v>562</v>
      </c>
      <c r="I24" s="431" t="s">
        <v>532</v>
      </c>
      <c r="J24" s="442" t="s">
        <v>541</v>
      </c>
      <c r="K24" s="442"/>
      <c r="L24" s="463" t="s">
        <v>532</v>
      </c>
      <c r="M24" s="442" t="s">
        <v>546</v>
      </c>
      <c r="N24" s="457"/>
      <c r="O24" s="431" t="s">
        <v>532</v>
      </c>
      <c r="P24" s="457" t="s">
        <v>547</v>
      </c>
      <c r="Q24" s="465"/>
      <c r="R24" s="465"/>
      <c r="S24" s="465"/>
      <c r="T24" s="465"/>
      <c r="U24" s="465"/>
      <c r="V24" s="465"/>
      <c r="W24" s="465"/>
      <c r="X24" s="474"/>
      <c r="Y24" s="455"/>
      <c r="Z24" s="451"/>
      <c r="AA24" s="451"/>
      <c r="AB24" s="452"/>
      <c r="AC24" s="455"/>
      <c r="AD24" s="451"/>
      <c r="AE24" s="451"/>
      <c r="AF24" s="452"/>
    </row>
    <row r="25" spans="1:32" ht="18.75" customHeight="1" x14ac:dyDescent="0.15">
      <c r="A25" s="446"/>
      <c r="B25" s="447"/>
      <c r="C25" s="448"/>
      <c r="D25" s="459" t="s">
        <v>532</v>
      </c>
      <c r="E25" s="449" t="s">
        <v>563</v>
      </c>
      <c r="F25" s="414"/>
      <c r="G25" s="450"/>
      <c r="H25" s="489" t="s">
        <v>11</v>
      </c>
      <c r="I25" s="475" t="s">
        <v>532</v>
      </c>
      <c r="J25" s="457" t="s">
        <v>541</v>
      </c>
      <c r="K25" s="458"/>
      <c r="L25" s="431" t="s">
        <v>532</v>
      </c>
      <c r="M25" s="457" t="s">
        <v>542</v>
      </c>
      <c r="N25" s="465"/>
      <c r="O25" s="465"/>
      <c r="P25" s="465"/>
      <c r="Q25" s="465"/>
      <c r="R25" s="465"/>
      <c r="S25" s="465"/>
      <c r="T25" s="465"/>
      <c r="U25" s="465"/>
      <c r="V25" s="465"/>
      <c r="W25" s="465"/>
      <c r="X25" s="474"/>
      <c r="Y25" s="455"/>
      <c r="Z25" s="451"/>
      <c r="AA25" s="451"/>
      <c r="AB25" s="452"/>
      <c r="AC25" s="455"/>
      <c r="AD25" s="451"/>
      <c r="AE25" s="451"/>
      <c r="AF25" s="452"/>
    </row>
    <row r="26" spans="1:32" ht="18.75" customHeight="1" x14ac:dyDescent="0.15">
      <c r="A26" s="446"/>
      <c r="B26" s="447"/>
      <c r="C26" s="448"/>
      <c r="D26" s="414"/>
      <c r="E26" s="449"/>
      <c r="F26" s="414"/>
      <c r="G26" s="450"/>
      <c r="H26" s="489" t="s">
        <v>564</v>
      </c>
      <c r="I26" s="475" t="s">
        <v>532</v>
      </c>
      <c r="J26" s="457" t="s">
        <v>541</v>
      </c>
      <c r="K26" s="457"/>
      <c r="L26" s="478" t="s">
        <v>532</v>
      </c>
      <c r="M26" s="457" t="s">
        <v>565</v>
      </c>
      <c r="N26" s="457"/>
      <c r="O26" s="431" t="s">
        <v>532</v>
      </c>
      <c r="P26" s="457" t="s">
        <v>566</v>
      </c>
      <c r="Q26" s="465"/>
      <c r="R26" s="465"/>
      <c r="S26" s="465"/>
      <c r="T26" s="465"/>
      <c r="U26" s="465"/>
      <c r="V26" s="465"/>
      <c r="W26" s="465"/>
      <c r="X26" s="474"/>
      <c r="Y26" s="455"/>
      <c r="Z26" s="451"/>
      <c r="AA26" s="451"/>
      <c r="AB26" s="452"/>
      <c r="AC26" s="455"/>
      <c r="AD26" s="451"/>
      <c r="AE26" s="451"/>
      <c r="AF26" s="452"/>
    </row>
    <row r="27" spans="1:32" ht="18.75" customHeight="1" x14ac:dyDescent="0.15">
      <c r="A27" s="446"/>
      <c r="B27" s="447"/>
      <c r="C27" s="448"/>
      <c r="D27" s="414"/>
      <c r="E27" s="449"/>
      <c r="F27" s="414"/>
      <c r="G27" s="450"/>
      <c r="H27" s="489" t="s">
        <v>567</v>
      </c>
      <c r="I27" s="475" t="s">
        <v>532</v>
      </c>
      <c r="J27" s="457" t="s">
        <v>541</v>
      </c>
      <c r="K27" s="457"/>
      <c r="L27" s="478" t="s">
        <v>532</v>
      </c>
      <c r="M27" s="457" t="s">
        <v>568</v>
      </c>
      <c r="N27" s="490"/>
      <c r="O27" s="490"/>
      <c r="P27" s="431" t="s">
        <v>532</v>
      </c>
      <c r="Q27" s="457" t="s">
        <v>569</v>
      </c>
      <c r="R27" s="490"/>
      <c r="S27" s="490"/>
      <c r="T27" s="490"/>
      <c r="U27" s="490"/>
      <c r="V27" s="490"/>
      <c r="W27" s="490"/>
      <c r="X27" s="491"/>
      <c r="Y27" s="455"/>
      <c r="Z27" s="451"/>
      <c r="AA27" s="451"/>
      <c r="AB27" s="452"/>
      <c r="AC27" s="455"/>
      <c r="AD27" s="451"/>
      <c r="AE27" s="451"/>
      <c r="AF27" s="452"/>
    </row>
    <row r="28" spans="1:32" ht="18.75" customHeight="1" x14ac:dyDescent="0.15">
      <c r="A28" s="446"/>
      <c r="B28" s="447"/>
      <c r="C28" s="448"/>
      <c r="D28" s="414"/>
      <c r="E28" s="449"/>
      <c r="F28" s="414"/>
      <c r="G28" s="450"/>
      <c r="H28" s="456" t="s">
        <v>570</v>
      </c>
      <c r="I28" s="475" t="s">
        <v>532</v>
      </c>
      <c r="J28" s="457" t="s">
        <v>541</v>
      </c>
      <c r="K28" s="458"/>
      <c r="L28" s="478" t="s">
        <v>532</v>
      </c>
      <c r="M28" s="457" t="s">
        <v>542</v>
      </c>
      <c r="N28" s="465"/>
      <c r="O28" s="465"/>
      <c r="P28" s="465"/>
      <c r="Q28" s="465"/>
      <c r="R28" s="465"/>
      <c r="S28" s="465"/>
      <c r="T28" s="465"/>
      <c r="U28" s="465"/>
      <c r="V28" s="465"/>
      <c r="W28" s="465"/>
      <c r="X28" s="474"/>
      <c r="Y28" s="455"/>
      <c r="Z28" s="451"/>
      <c r="AA28" s="451"/>
      <c r="AB28" s="452"/>
      <c r="AC28" s="455"/>
      <c r="AD28" s="451"/>
      <c r="AE28" s="451"/>
      <c r="AF28" s="452"/>
    </row>
    <row r="29" spans="1:32" ht="18.75" customHeight="1" x14ac:dyDescent="0.15">
      <c r="A29" s="446"/>
      <c r="B29" s="447"/>
      <c r="C29" s="448"/>
      <c r="D29" s="414"/>
      <c r="E29" s="449"/>
      <c r="F29" s="414"/>
      <c r="G29" s="450"/>
      <c r="H29" s="456" t="s">
        <v>111</v>
      </c>
      <c r="I29" s="475" t="s">
        <v>532</v>
      </c>
      <c r="J29" s="457" t="s">
        <v>541</v>
      </c>
      <c r="K29" s="458"/>
      <c r="L29" s="463" t="s">
        <v>532</v>
      </c>
      <c r="M29" s="457" t="s">
        <v>542</v>
      </c>
      <c r="N29" s="465"/>
      <c r="O29" s="465"/>
      <c r="P29" s="465"/>
      <c r="Q29" s="465"/>
      <c r="R29" s="465"/>
      <c r="S29" s="465"/>
      <c r="T29" s="465"/>
      <c r="U29" s="465"/>
      <c r="V29" s="465"/>
      <c r="W29" s="465"/>
      <c r="X29" s="474"/>
      <c r="Y29" s="455"/>
      <c r="Z29" s="451"/>
      <c r="AA29" s="451"/>
      <c r="AB29" s="452"/>
      <c r="AC29" s="455"/>
      <c r="AD29" s="451"/>
      <c r="AE29" s="451"/>
      <c r="AF29" s="452"/>
    </row>
    <row r="30" spans="1:32" ht="18.75" customHeight="1" x14ac:dyDescent="0.15">
      <c r="A30" s="446"/>
      <c r="B30" s="447"/>
      <c r="C30" s="448"/>
      <c r="D30" s="414"/>
      <c r="E30" s="449"/>
      <c r="F30" s="414"/>
      <c r="G30" s="450"/>
      <c r="H30" s="488" t="s">
        <v>8</v>
      </c>
      <c r="I30" s="475" t="s">
        <v>532</v>
      </c>
      <c r="J30" s="457" t="s">
        <v>541</v>
      </c>
      <c r="K30" s="458"/>
      <c r="L30" s="431" t="s">
        <v>532</v>
      </c>
      <c r="M30" s="457" t="s">
        <v>542</v>
      </c>
      <c r="N30" s="465"/>
      <c r="O30" s="465"/>
      <c r="P30" s="465"/>
      <c r="Q30" s="465"/>
      <c r="R30" s="465"/>
      <c r="S30" s="465"/>
      <c r="T30" s="465"/>
      <c r="U30" s="465"/>
      <c r="V30" s="465"/>
      <c r="W30" s="465"/>
      <c r="X30" s="474"/>
      <c r="Y30" s="455"/>
      <c r="Z30" s="451"/>
      <c r="AA30" s="451"/>
      <c r="AB30" s="452"/>
      <c r="AC30" s="455"/>
      <c r="AD30" s="451"/>
      <c r="AE30" s="451"/>
      <c r="AF30" s="452"/>
    </row>
    <row r="31" spans="1:32" ht="18.75" customHeight="1" x14ac:dyDescent="0.15">
      <c r="A31" s="446"/>
      <c r="B31" s="447"/>
      <c r="C31" s="448"/>
      <c r="D31" s="414"/>
      <c r="E31" s="449"/>
      <c r="F31" s="414"/>
      <c r="G31" s="450"/>
      <c r="H31" s="456" t="s">
        <v>24</v>
      </c>
      <c r="I31" s="460" t="s">
        <v>532</v>
      </c>
      <c r="J31" s="457" t="s">
        <v>541</v>
      </c>
      <c r="K31" s="458"/>
      <c r="L31" s="463" t="s">
        <v>532</v>
      </c>
      <c r="M31" s="457" t="s">
        <v>542</v>
      </c>
      <c r="N31" s="465"/>
      <c r="O31" s="465"/>
      <c r="P31" s="465"/>
      <c r="Q31" s="465"/>
      <c r="R31" s="465"/>
      <c r="S31" s="465"/>
      <c r="T31" s="465"/>
      <c r="U31" s="465"/>
      <c r="V31" s="465"/>
      <c r="W31" s="465"/>
      <c r="X31" s="474"/>
      <c r="Y31" s="455"/>
      <c r="Z31" s="451"/>
      <c r="AA31" s="451"/>
      <c r="AB31" s="452"/>
      <c r="AC31" s="455"/>
      <c r="AD31" s="451"/>
      <c r="AE31" s="451"/>
      <c r="AF31" s="452"/>
    </row>
    <row r="32" spans="1:32" ht="18.75" customHeight="1" x14ac:dyDescent="0.15">
      <c r="A32" s="446"/>
      <c r="B32" s="447"/>
      <c r="C32" s="448"/>
      <c r="D32" s="414"/>
      <c r="E32" s="449"/>
      <c r="F32" s="414"/>
      <c r="G32" s="450"/>
      <c r="H32" s="464" t="s">
        <v>571</v>
      </c>
      <c r="I32" s="463" t="s">
        <v>532</v>
      </c>
      <c r="J32" s="457" t="s">
        <v>541</v>
      </c>
      <c r="K32" s="458"/>
      <c r="L32" s="492" t="s">
        <v>532</v>
      </c>
      <c r="M32" s="457" t="s">
        <v>542</v>
      </c>
      <c r="N32" s="465"/>
      <c r="O32" s="465"/>
      <c r="P32" s="465"/>
      <c r="Q32" s="465"/>
      <c r="R32" s="465"/>
      <c r="S32" s="465"/>
      <c r="T32" s="465"/>
      <c r="U32" s="465"/>
      <c r="V32" s="465"/>
      <c r="W32" s="465"/>
      <c r="X32" s="474"/>
      <c r="Y32" s="455"/>
      <c r="Z32" s="451"/>
      <c r="AA32" s="451"/>
      <c r="AB32" s="452"/>
      <c r="AC32" s="455"/>
      <c r="AD32" s="451"/>
      <c r="AE32" s="451"/>
      <c r="AF32" s="452"/>
    </row>
    <row r="33" spans="1:32" ht="18.75" customHeight="1" x14ac:dyDescent="0.15">
      <c r="A33" s="446"/>
      <c r="B33" s="447"/>
      <c r="C33" s="448"/>
      <c r="D33" s="414"/>
      <c r="E33" s="449"/>
      <c r="F33" s="414"/>
      <c r="G33" s="450"/>
      <c r="H33" s="489" t="s">
        <v>113</v>
      </c>
      <c r="I33" s="460" t="s">
        <v>532</v>
      </c>
      <c r="J33" s="457" t="s">
        <v>541</v>
      </c>
      <c r="K33" s="458"/>
      <c r="L33" s="492" t="s">
        <v>532</v>
      </c>
      <c r="M33" s="457" t="s">
        <v>542</v>
      </c>
      <c r="N33" s="465"/>
      <c r="O33" s="465"/>
      <c r="P33" s="465"/>
      <c r="Q33" s="465"/>
      <c r="R33" s="465"/>
      <c r="S33" s="465"/>
      <c r="T33" s="465"/>
      <c r="U33" s="465"/>
      <c r="V33" s="465"/>
      <c r="W33" s="465"/>
      <c r="X33" s="474"/>
      <c r="Y33" s="455"/>
      <c r="Z33" s="451"/>
      <c r="AA33" s="451"/>
      <c r="AB33" s="452"/>
      <c r="AC33" s="455"/>
      <c r="AD33" s="451"/>
      <c r="AE33" s="451"/>
      <c r="AF33" s="452"/>
    </row>
    <row r="34" spans="1:32" ht="18.75" customHeight="1" x14ac:dyDescent="0.15">
      <c r="A34" s="446"/>
      <c r="B34" s="447"/>
      <c r="C34" s="448"/>
      <c r="D34" s="414"/>
      <c r="E34" s="449"/>
      <c r="F34" s="414"/>
      <c r="G34" s="450"/>
      <c r="H34" s="489" t="s">
        <v>114</v>
      </c>
      <c r="I34" s="431" t="s">
        <v>532</v>
      </c>
      <c r="J34" s="457" t="s">
        <v>541</v>
      </c>
      <c r="K34" s="458"/>
      <c r="L34" s="492" t="s">
        <v>532</v>
      </c>
      <c r="M34" s="457" t="s">
        <v>542</v>
      </c>
      <c r="N34" s="465"/>
      <c r="O34" s="465"/>
      <c r="P34" s="465"/>
      <c r="Q34" s="465"/>
      <c r="R34" s="465"/>
      <c r="S34" s="465"/>
      <c r="T34" s="465"/>
      <c r="U34" s="465"/>
      <c r="V34" s="465"/>
      <c r="W34" s="465"/>
      <c r="X34" s="474"/>
      <c r="Y34" s="455"/>
      <c r="Z34" s="451"/>
      <c r="AA34" s="451"/>
      <c r="AB34" s="452"/>
      <c r="AC34" s="455"/>
      <c r="AD34" s="451"/>
      <c r="AE34" s="451"/>
      <c r="AF34" s="452"/>
    </row>
    <row r="35" spans="1:32" ht="18.75" customHeight="1" x14ac:dyDescent="0.15">
      <c r="A35" s="446"/>
      <c r="B35" s="447"/>
      <c r="C35" s="448"/>
      <c r="D35" s="414"/>
      <c r="E35" s="449"/>
      <c r="F35" s="414"/>
      <c r="G35" s="450"/>
      <c r="H35" s="822" t="s">
        <v>17</v>
      </c>
      <c r="I35" s="475" t="s">
        <v>532</v>
      </c>
      <c r="J35" s="476" t="s">
        <v>541</v>
      </c>
      <c r="K35" s="477"/>
      <c r="L35" s="478" t="s">
        <v>532</v>
      </c>
      <c r="M35" s="476" t="s">
        <v>551</v>
      </c>
      <c r="N35" s="477"/>
      <c r="O35" s="477"/>
      <c r="P35" s="477"/>
      <c r="Q35" s="477"/>
      <c r="R35" s="478" t="s">
        <v>532</v>
      </c>
      <c r="S35" s="476" t="s">
        <v>572</v>
      </c>
      <c r="T35" s="476"/>
      <c r="U35" s="477"/>
      <c r="V35" s="477"/>
      <c r="W35" s="477"/>
      <c r="X35" s="479"/>
      <c r="Y35" s="455"/>
      <c r="Z35" s="451"/>
      <c r="AA35" s="451"/>
      <c r="AB35" s="452"/>
      <c r="AC35" s="455"/>
      <c r="AD35" s="451"/>
      <c r="AE35" s="451"/>
      <c r="AF35" s="452"/>
    </row>
    <row r="36" spans="1:32" ht="18.75" customHeight="1" x14ac:dyDescent="0.15">
      <c r="A36" s="446"/>
      <c r="B36" s="447"/>
      <c r="C36" s="448"/>
      <c r="D36" s="414"/>
      <c r="E36" s="449"/>
      <c r="F36" s="414"/>
      <c r="G36" s="450"/>
      <c r="H36" s="823"/>
      <c r="I36" s="459" t="s">
        <v>532</v>
      </c>
      <c r="J36" s="88" t="s">
        <v>552</v>
      </c>
      <c r="K36" s="427"/>
      <c r="L36" s="427"/>
      <c r="M36" s="427"/>
      <c r="N36" s="427"/>
      <c r="O36" s="431" t="s">
        <v>532</v>
      </c>
      <c r="P36" s="480" t="s">
        <v>573</v>
      </c>
      <c r="Q36" s="427"/>
      <c r="R36" s="427"/>
      <c r="S36" s="427"/>
      <c r="T36" s="427"/>
      <c r="U36" s="427"/>
      <c r="V36" s="427"/>
      <c r="W36" s="427"/>
      <c r="X36" s="481"/>
      <c r="Y36" s="455"/>
      <c r="Z36" s="451"/>
      <c r="AA36" s="451"/>
      <c r="AB36" s="452"/>
      <c r="AC36" s="455"/>
      <c r="AD36" s="451"/>
      <c r="AE36" s="451"/>
      <c r="AF36" s="452"/>
    </row>
    <row r="37" spans="1:32" ht="18.75" customHeight="1" x14ac:dyDescent="0.15">
      <c r="A37" s="446"/>
      <c r="B37" s="447"/>
      <c r="C37" s="448"/>
      <c r="D37" s="414"/>
      <c r="E37" s="449"/>
      <c r="F37" s="414"/>
      <c r="G37" s="450"/>
      <c r="H37" s="824"/>
      <c r="I37" s="459" t="s">
        <v>532</v>
      </c>
      <c r="J37" s="88" t="s">
        <v>574</v>
      </c>
      <c r="K37" s="453"/>
      <c r="L37" s="453"/>
      <c r="M37" s="453"/>
      <c r="N37" s="453"/>
      <c r="O37" s="480"/>
      <c r="P37" s="480"/>
      <c r="Q37" s="453"/>
      <c r="R37" s="453"/>
      <c r="S37" s="453"/>
      <c r="T37" s="453"/>
      <c r="U37" s="453"/>
      <c r="V37" s="453"/>
      <c r="W37" s="453"/>
      <c r="X37" s="454"/>
      <c r="Y37" s="455"/>
      <c r="Z37" s="451"/>
      <c r="AA37" s="451"/>
      <c r="AB37" s="452"/>
      <c r="AC37" s="455"/>
      <c r="AD37" s="451"/>
      <c r="AE37" s="451"/>
      <c r="AF37" s="452"/>
    </row>
    <row r="38" spans="1:32" ht="18.75" customHeight="1" x14ac:dyDescent="0.15">
      <c r="A38" s="446"/>
      <c r="B38" s="447"/>
      <c r="C38" s="448"/>
      <c r="D38" s="414"/>
      <c r="E38" s="449"/>
      <c r="F38" s="414"/>
      <c r="G38" s="450"/>
      <c r="H38" s="456" t="s">
        <v>18</v>
      </c>
      <c r="I38" s="460" t="s">
        <v>532</v>
      </c>
      <c r="J38" s="457" t="s">
        <v>541</v>
      </c>
      <c r="K38" s="457"/>
      <c r="L38" s="463" t="s">
        <v>532</v>
      </c>
      <c r="M38" s="457" t="s">
        <v>548</v>
      </c>
      <c r="N38" s="457"/>
      <c r="O38" s="478" t="s">
        <v>532</v>
      </c>
      <c r="P38" s="457" t="s">
        <v>549</v>
      </c>
      <c r="Q38" s="457"/>
      <c r="R38" s="463" t="s">
        <v>532</v>
      </c>
      <c r="S38" s="457" t="s">
        <v>550</v>
      </c>
      <c r="T38" s="457"/>
      <c r="U38" s="462"/>
      <c r="V38" s="462"/>
      <c r="W38" s="462"/>
      <c r="X38" s="467"/>
      <c r="Y38" s="455"/>
      <c r="Z38" s="451"/>
      <c r="AA38" s="451"/>
      <c r="AB38" s="452"/>
      <c r="AC38" s="455"/>
      <c r="AD38" s="451"/>
      <c r="AE38" s="451"/>
      <c r="AF38" s="452"/>
    </row>
    <row r="39" spans="1:32" ht="18.75" customHeight="1" x14ac:dyDescent="0.15">
      <c r="A39" s="446"/>
      <c r="B39" s="651"/>
      <c r="C39" s="448"/>
      <c r="D39" s="646"/>
      <c r="E39" s="449"/>
      <c r="F39" s="646"/>
      <c r="G39" s="450"/>
      <c r="H39" s="471" t="s">
        <v>108</v>
      </c>
      <c r="I39" s="649" t="s">
        <v>532</v>
      </c>
      <c r="J39" s="476" t="s">
        <v>541</v>
      </c>
      <c r="K39" s="476"/>
      <c r="L39" s="649" t="s">
        <v>532</v>
      </c>
      <c r="M39" s="476" t="s">
        <v>546</v>
      </c>
      <c r="N39" s="476"/>
      <c r="O39" s="648" t="s">
        <v>532</v>
      </c>
      <c r="P39" s="476" t="s">
        <v>547</v>
      </c>
      <c r="Q39" s="1357"/>
      <c r="R39" s="476"/>
      <c r="S39" s="476"/>
      <c r="T39" s="476"/>
      <c r="U39" s="647"/>
      <c r="V39" s="647"/>
      <c r="W39" s="647"/>
      <c r="X39" s="479"/>
      <c r="Y39" s="455"/>
      <c r="Z39" s="451"/>
      <c r="AA39" s="451"/>
      <c r="AB39" s="452"/>
      <c r="AC39" s="455"/>
      <c r="AD39" s="451"/>
      <c r="AE39" s="451"/>
      <c r="AF39" s="452"/>
    </row>
    <row r="40" spans="1:32" ht="18.75" customHeight="1" x14ac:dyDescent="0.15">
      <c r="A40" s="650"/>
      <c r="B40" s="644"/>
      <c r="C40" s="469"/>
      <c r="D40" s="645"/>
      <c r="E40" s="438"/>
      <c r="F40" s="645"/>
      <c r="G40" s="470"/>
      <c r="H40" s="489" t="s">
        <v>812</v>
      </c>
      <c r="I40" s="460" t="s">
        <v>532</v>
      </c>
      <c r="J40" s="457" t="s">
        <v>541</v>
      </c>
      <c r="K40" s="458"/>
      <c r="L40" s="463" t="s">
        <v>532</v>
      </c>
      <c r="M40" s="457" t="s">
        <v>542</v>
      </c>
      <c r="N40" s="465"/>
      <c r="O40" s="465"/>
      <c r="P40" s="465"/>
      <c r="Q40" s="465"/>
      <c r="R40" s="465"/>
      <c r="S40" s="465"/>
      <c r="T40" s="465"/>
      <c r="U40" s="465"/>
      <c r="V40" s="465"/>
      <c r="W40" s="465"/>
      <c r="X40" s="474"/>
      <c r="Y40" s="455"/>
      <c r="Z40" s="451"/>
      <c r="AA40" s="451"/>
      <c r="AB40" s="452"/>
      <c r="AC40" s="455"/>
      <c r="AD40" s="451"/>
      <c r="AE40" s="451"/>
      <c r="AF40" s="452"/>
    </row>
    <row r="42" spans="1:32" ht="20.25" customHeight="1" x14ac:dyDescent="0.15">
      <c r="A42" s="806" t="s">
        <v>575</v>
      </c>
      <c r="B42" s="806"/>
      <c r="C42" s="806"/>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row>
    <row r="43" spans="1:32" ht="20.25" customHeight="1" x14ac:dyDescent="0.15">
      <c r="A43" s="154"/>
      <c r="B43" s="154"/>
      <c r="C43" s="88"/>
      <c r="D43" s="88"/>
      <c r="E43" s="88"/>
      <c r="F43" s="88"/>
      <c r="G43" s="427"/>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ht="30" customHeight="1" x14ac:dyDescent="0.15">
      <c r="A44" s="154"/>
      <c r="B44" s="154"/>
      <c r="C44" s="88"/>
      <c r="D44" s="88"/>
      <c r="E44" s="88"/>
      <c r="F44" s="88"/>
      <c r="G44" s="427"/>
      <c r="H44" s="88"/>
      <c r="I44" s="88"/>
      <c r="S44" s="767" t="s">
        <v>576</v>
      </c>
      <c r="T44" s="768"/>
      <c r="U44" s="768"/>
      <c r="V44" s="769"/>
      <c r="W44" s="428"/>
      <c r="X44" s="429"/>
      <c r="Y44" s="429"/>
      <c r="Z44" s="429"/>
      <c r="AA44" s="429"/>
      <c r="AB44" s="429"/>
      <c r="AC44" s="429"/>
      <c r="AD44" s="429"/>
      <c r="AE44" s="429"/>
      <c r="AF44" s="415"/>
    </row>
    <row r="45" spans="1:32" ht="20.25" customHeight="1" x14ac:dyDescent="0.15">
      <c r="A45" s="154"/>
      <c r="B45" s="154"/>
      <c r="C45" s="88"/>
      <c r="D45" s="88"/>
      <c r="E45" s="88"/>
      <c r="F45" s="88"/>
      <c r="G45" s="427"/>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18" customHeight="1" x14ac:dyDescent="0.15">
      <c r="A46" s="767" t="s">
        <v>38</v>
      </c>
      <c r="B46" s="768"/>
      <c r="C46" s="769"/>
      <c r="D46" s="767" t="s">
        <v>6</v>
      </c>
      <c r="E46" s="769"/>
      <c r="F46" s="807" t="s">
        <v>7</v>
      </c>
      <c r="G46" s="808"/>
      <c r="H46" s="767" t="s">
        <v>2</v>
      </c>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9"/>
    </row>
    <row r="47" spans="1:32" ht="18.75" customHeight="1" x14ac:dyDescent="0.15">
      <c r="A47" s="741" t="s">
        <v>10</v>
      </c>
      <c r="B47" s="742"/>
      <c r="C47" s="743"/>
      <c r="D47" s="406"/>
      <c r="E47" s="142"/>
      <c r="F47" s="140"/>
      <c r="G47" s="430"/>
      <c r="H47" s="798" t="s">
        <v>12</v>
      </c>
      <c r="I47" s="417" t="s">
        <v>532</v>
      </c>
      <c r="J47" s="158" t="s">
        <v>533</v>
      </c>
      <c r="K47" s="158"/>
      <c r="L47" s="158"/>
      <c r="M47" s="418" t="s">
        <v>532</v>
      </c>
      <c r="N47" s="158" t="s">
        <v>534</v>
      </c>
      <c r="O47" s="158"/>
      <c r="P47" s="158"/>
      <c r="Q47" s="418" t="s">
        <v>532</v>
      </c>
      <c r="R47" s="158" t="s">
        <v>535</v>
      </c>
      <c r="S47" s="158"/>
      <c r="T47" s="158"/>
      <c r="U47" s="418" t="s">
        <v>532</v>
      </c>
      <c r="V47" s="158" t="s">
        <v>536</v>
      </c>
      <c r="W47" s="158"/>
      <c r="X47" s="158"/>
      <c r="Y47" s="158"/>
      <c r="Z47" s="158"/>
      <c r="AA47" s="158"/>
      <c r="AB47" s="158"/>
      <c r="AC47" s="158"/>
      <c r="AD47" s="158"/>
      <c r="AE47" s="158"/>
      <c r="AF47" s="159"/>
    </row>
    <row r="48" spans="1:32" ht="18.75" customHeight="1" x14ac:dyDescent="0.15">
      <c r="A48" s="744"/>
      <c r="B48" s="745"/>
      <c r="C48" s="746"/>
      <c r="D48" s="408"/>
      <c r="E48" s="91"/>
      <c r="F48" s="434"/>
      <c r="G48" s="435"/>
      <c r="H48" s="799"/>
      <c r="I48" s="419" t="s">
        <v>532</v>
      </c>
      <c r="J48" s="436" t="s">
        <v>537</v>
      </c>
      <c r="K48" s="436"/>
      <c r="L48" s="436"/>
      <c r="M48" s="420" t="s">
        <v>532</v>
      </c>
      <c r="N48" s="436" t="s">
        <v>538</v>
      </c>
      <c r="O48" s="436"/>
      <c r="P48" s="436"/>
      <c r="Q48" s="420" t="s">
        <v>532</v>
      </c>
      <c r="R48" s="436" t="s">
        <v>539</v>
      </c>
      <c r="S48" s="436"/>
      <c r="T48" s="436"/>
      <c r="U48" s="420" t="s">
        <v>532</v>
      </c>
      <c r="V48" s="436" t="s">
        <v>540</v>
      </c>
      <c r="W48" s="436"/>
      <c r="X48" s="436"/>
      <c r="Y48" s="90"/>
      <c r="Z48" s="90"/>
      <c r="AA48" s="90"/>
      <c r="AB48" s="90"/>
      <c r="AC48" s="90"/>
      <c r="AD48" s="90"/>
      <c r="AE48" s="90"/>
      <c r="AF48" s="91"/>
    </row>
    <row r="49" spans="1:32" ht="18.75" customHeight="1" x14ac:dyDescent="0.15">
      <c r="A49" s="157"/>
      <c r="B49" s="407"/>
      <c r="C49" s="439"/>
      <c r="D49" s="410"/>
      <c r="E49" s="433"/>
      <c r="F49" s="410"/>
      <c r="G49" s="440"/>
      <c r="H49" s="498" t="s">
        <v>13</v>
      </c>
      <c r="I49" s="493" t="s">
        <v>532</v>
      </c>
      <c r="J49" s="472" t="s">
        <v>541</v>
      </c>
      <c r="K49" s="472"/>
      <c r="L49" s="412"/>
      <c r="M49" s="494" t="s">
        <v>532</v>
      </c>
      <c r="N49" s="472" t="s">
        <v>553</v>
      </c>
      <c r="O49" s="472"/>
      <c r="P49" s="412"/>
      <c r="Q49" s="494" t="s">
        <v>532</v>
      </c>
      <c r="R49" s="482" t="s">
        <v>554</v>
      </c>
      <c r="S49" s="482"/>
      <c r="T49" s="482"/>
      <c r="U49" s="482"/>
      <c r="V49" s="472"/>
      <c r="W49" s="472"/>
      <c r="X49" s="472"/>
      <c r="Y49" s="472"/>
      <c r="Z49" s="472"/>
      <c r="AA49" s="472"/>
      <c r="AB49" s="472"/>
      <c r="AC49" s="472"/>
      <c r="AD49" s="472"/>
      <c r="AE49" s="472"/>
      <c r="AF49" s="473"/>
    </row>
    <row r="50" spans="1:32" ht="18.75" customHeight="1" x14ac:dyDescent="0.15">
      <c r="A50" s="446"/>
      <c r="B50" s="447"/>
      <c r="C50" s="448"/>
      <c r="D50" s="414"/>
      <c r="E50" s="449"/>
      <c r="F50" s="414"/>
      <c r="G50" s="450"/>
      <c r="H50" s="464" t="s">
        <v>21</v>
      </c>
      <c r="I50" s="460" t="s">
        <v>532</v>
      </c>
      <c r="J50" s="457" t="s">
        <v>544</v>
      </c>
      <c r="K50" s="458"/>
      <c r="L50" s="465"/>
      <c r="M50" s="463" t="s">
        <v>532</v>
      </c>
      <c r="N50" s="457" t="s">
        <v>545</v>
      </c>
      <c r="O50" s="462"/>
      <c r="P50" s="462"/>
      <c r="Q50" s="462"/>
      <c r="R50" s="457"/>
      <c r="S50" s="457"/>
      <c r="T50" s="457"/>
      <c r="U50" s="457"/>
      <c r="V50" s="457"/>
      <c r="W50" s="457"/>
      <c r="X50" s="457"/>
      <c r="Y50" s="457"/>
      <c r="Z50" s="457"/>
      <c r="AA50" s="457"/>
      <c r="AB50" s="457"/>
      <c r="AC50" s="457"/>
      <c r="AD50" s="457"/>
      <c r="AE50" s="457"/>
      <c r="AF50" s="466"/>
    </row>
    <row r="51" spans="1:32" ht="18.75" customHeight="1" x14ac:dyDescent="0.15">
      <c r="A51" s="446"/>
      <c r="B51" s="447"/>
      <c r="C51" s="448"/>
      <c r="D51" s="414"/>
      <c r="E51" s="449"/>
      <c r="F51" s="414"/>
      <c r="G51" s="450"/>
      <c r="H51" s="825" t="s">
        <v>557</v>
      </c>
      <c r="I51" s="827" t="s">
        <v>532</v>
      </c>
      <c r="J51" s="815" t="s">
        <v>541</v>
      </c>
      <c r="K51" s="815"/>
      <c r="L51" s="821" t="s">
        <v>532</v>
      </c>
      <c r="M51" s="815" t="s">
        <v>542</v>
      </c>
      <c r="N51" s="815"/>
      <c r="O51" s="476"/>
      <c r="P51" s="476"/>
      <c r="Q51" s="476"/>
      <c r="R51" s="476"/>
      <c r="S51" s="476"/>
      <c r="T51" s="476"/>
      <c r="U51" s="476"/>
      <c r="V51" s="476"/>
      <c r="W51" s="476"/>
      <c r="X51" s="476"/>
      <c r="Y51" s="476"/>
      <c r="Z51" s="476"/>
      <c r="AA51" s="476"/>
      <c r="AB51" s="476"/>
      <c r="AC51" s="476"/>
      <c r="AD51" s="476"/>
      <c r="AE51" s="476"/>
      <c r="AF51" s="487"/>
    </row>
    <row r="52" spans="1:32" ht="18.75" customHeight="1" x14ac:dyDescent="0.15">
      <c r="A52" s="446"/>
      <c r="B52" s="447"/>
      <c r="C52" s="448"/>
      <c r="D52" s="414"/>
      <c r="E52" s="449"/>
      <c r="F52" s="414"/>
      <c r="G52" s="450"/>
      <c r="H52" s="826"/>
      <c r="I52" s="828"/>
      <c r="J52" s="817"/>
      <c r="K52" s="817"/>
      <c r="L52" s="763"/>
      <c r="M52" s="817"/>
      <c r="N52" s="817"/>
      <c r="O52" s="442"/>
      <c r="P52" s="442"/>
      <c r="Q52" s="442"/>
      <c r="R52" s="442"/>
      <c r="S52" s="442"/>
      <c r="T52" s="442"/>
      <c r="U52" s="442"/>
      <c r="V52" s="442"/>
      <c r="W52" s="442"/>
      <c r="X52" s="442"/>
      <c r="Y52" s="442"/>
      <c r="Z52" s="442"/>
      <c r="AA52" s="442"/>
      <c r="AB52" s="442"/>
      <c r="AC52" s="442"/>
      <c r="AD52" s="442"/>
      <c r="AE52" s="442"/>
      <c r="AF52" s="443"/>
    </row>
    <row r="53" spans="1:32" ht="18.75" customHeight="1" x14ac:dyDescent="0.15">
      <c r="A53" s="446"/>
      <c r="B53" s="447"/>
      <c r="C53" s="448"/>
      <c r="D53" s="414"/>
      <c r="E53" s="449"/>
      <c r="F53" s="414"/>
      <c r="G53" s="450"/>
      <c r="H53" s="825" t="s">
        <v>558</v>
      </c>
      <c r="I53" s="827" t="s">
        <v>532</v>
      </c>
      <c r="J53" s="815" t="s">
        <v>541</v>
      </c>
      <c r="K53" s="815"/>
      <c r="L53" s="821" t="s">
        <v>532</v>
      </c>
      <c r="M53" s="815" t="s">
        <v>542</v>
      </c>
      <c r="N53" s="815"/>
      <c r="O53" s="476"/>
      <c r="P53" s="476"/>
      <c r="Q53" s="476"/>
      <c r="R53" s="476"/>
      <c r="S53" s="476"/>
      <c r="T53" s="476"/>
      <c r="U53" s="476"/>
      <c r="V53" s="476"/>
      <c r="W53" s="476"/>
      <c r="X53" s="476"/>
      <c r="Y53" s="476"/>
      <c r="Z53" s="476"/>
      <c r="AA53" s="476"/>
      <c r="AB53" s="476"/>
      <c r="AC53" s="476"/>
      <c r="AD53" s="476"/>
      <c r="AE53" s="476"/>
      <c r="AF53" s="487"/>
    </row>
    <row r="54" spans="1:32" ht="18.75" customHeight="1" x14ac:dyDescent="0.15">
      <c r="A54" s="446"/>
      <c r="B54" s="447"/>
      <c r="C54" s="448"/>
      <c r="D54" s="414"/>
      <c r="E54" s="449"/>
      <c r="F54" s="414"/>
      <c r="G54" s="450"/>
      <c r="H54" s="826"/>
      <c r="I54" s="828"/>
      <c r="J54" s="817"/>
      <c r="K54" s="817"/>
      <c r="L54" s="763"/>
      <c r="M54" s="817"/>
      <c r="N54" s="817"/>
      <c r="O54" s="442"/>
      <c r="P54" s="442"/>
      <c r="Q54" s="442"/>
      <c r="R54" s="442"/>
      <c r="S54" s="442"/>
      <c r="T54" s="442"/>
      <c r="U54" s="442"/>
      <c r="V54" s="442"/>
      <c r="W54" s="442"/>
      <c r="X54" s="442"/>
      <c r="Y54" s="442"/>
      <c r="Z54" s="442"/>
      <c r="AA54" s="442"/>
      <c r="AB54" s="442"/>
      <c r="AC54" s="442"/>
      <c r="AD54" s="442"/>
      <c r="AE54" s="442"/>
      <c r="AF54" s="443"/>
    </row>
    <row r="55" spans="1:32" ht="18.75" customHeight="1" x14ac:dyDescent="0.15">
      <c r="A55" s="446"/>
      <c r="B55" s="447"/>
      <c r="C55" s="448"/>
      <c r="D55" s="414"/>
      <c r="E55" s="449"/>
      <c r="F55" s="414"/>
      <c r="G55" s="450"/>
      <c r="H55" s="825" t="s">
        <v>559</v>
      </c>
      <c r="I55" s="827" t="s">
        <v>532</v>
      </c>
      <c r="J55" s="815" t="s">
        <v>541</v>
      </c>
      <c r="K55" s="815"/>
      <c r="L55" s="821" t="s">
        <v>532</v>
      </c>
      <c r="M55" s="815" t="s">
        <v>542</v>
      </c>
      <c r="N55" s="815"/>
      <c r="O55" s="476"/>
      <c r="P55" s="476"/>
      <c r="Q55" s="476"/>
      <c r="R55" s="476"/>
      <c r="S55" s="476"/>
      <c r="T55" s="476"/>
      <c r="U55" s="476"/>
      <c r="V55" s="476"/>
      <c r="W55" s="476"/>
      <c r="X55" s="476"/>
      <c r="Y55" s="476"/>
      <c r="Z55" s="476"/>
      <c r="AA55" s="476"/>
      <c r="AB55" s="476"/>
      <c r="AC55" s="476"/>
      <c r="AD55" s="476"/>
      <c r="AE55" s="476"/>
      <c r="AF55" s="487"/>
    </row>
    <row r="56" spans="1:32" ht="18.75" customHeight="1" x14ac:dyDescent="0.15">
      <c r="A56" s="446"/>
      <c r="B56" s="447"/>
      <c r="C56" s="448"/>
      <c r="D56" s="414"/>
      <c r="E56" s="449"/>
      <c r="F56" s="414"/>
      <c r="G56" s="450"/>
      <c r="H56" s="826"/>
      <c r="I56" s="828"/>
      <c r="J56" s="817"/>
      <c r="K56" s="817"/>
      <c r="L56" s="763"/>
      <c r="M56" s="817"/>
      <c r="N56" s="817"/>
      <c r="O56" s="442"/>
      <c r="P56" s="442"/>
      <c r="Q56" s="442"/>
      <c r="R56" s="442"/>
      <c r="S56" s="442"/>
      <c r="T56" s="442"/>
      <c r="U56" s="442"/>
      <c r="V56" s="442"/>
      <c r="W56" s="442"/>
      <c r="X56" s="442"/>
      <c r="Y56" s="442"/>
      <c r="Z56" s="442"/>
      <c r="AA56" s="442"/>
      <c r="AB56" s="442"/>
      <c r="AC56" s="442"/>
      <c r="AD56" s="442"/>
      <c r="AE56" s="442"/>
      <c r="AF56" s="443"/>
    </row>
    <row r="57" spans="1:32" ht="18.75" customHeight="1" x14ac:dyDescent="0.15">
      <c r="A57" s="446"/>
      <c r="B57" s="447"/>
      <c r="C57" s="448"/>
      <c r="D57" s="414"/>
      <c r="E57" s="449"/>
      <c r="F57" s="414"/>
      <c r="G57" s="450"/>
      <c r="H57" s="825" t="s">
        <v>560</v>
      </c>
      <c r="I57" s="827" t="s">
        <v>532</v>
      </c>
      <c r="J57" s="815" t="s">
        <v>541</v>
      </c>
      <c r="K57" s="815"/>
      <c r="L57" s="821" t="s">
        <v>532</v>
      </c>
      <c r="M57" s="815" t="s">
        <v>542</v>
      </c>
      <c r="N57" s="815"/>
      <c r="O57" s="476"/>
      <c r="P57" s="476"/>
      <c r="Q57" s="476"/>
      <c r="R57" s="476"/>
      <c r="S57" s="476"/>
      <c r="T57" s="476"/>
      <c r="U57" s="476"/>
      <c r="V57" s="476"/>
      <c r="W57" s="476"/>
      <c r="X57" s="476"/>
      <c r="Y57" s="476"/>
      <c r="Z57" s="476"/>
      <c r="AA57" s="476"/>
      <c r="AB57" s="476"/>
      <c r="AC57" s="476"/>
      <c r="AD57" s="476"/>
      <c r="AE57" s="476"/>
      <c r="AF57" s="487"/>
    </row>
    <row r="58" spans="1:32" ht="18.75" customHeight="1" x14ac:dyDescent="0.15">
      <c r="A58" s="446"/>
      <c r="B58" s="447"/>
      <c r="C58" s="448"/>
      <c r="D58" s="414"/>
      <c r="E58" s="449"/>
      <c r="F58" s="414"/>
      <c r="G58" s="450"/>
      <c r="H58" s="826"/>
      <c r="I58" s="828"/>
      <c r="J58" s="817"/>
      <c r="K58" s="817"/>
      <c r="L58" s="763"/>
      <c r="M58" s="817"/>
      <c r="N58" s="817"/>
      <c r="O58" s="442"/>
      <c r="P58" s="442"/>
      <c r="Q58" s="442"/>
      <c r="R58" s="442"/>
      <c r="S58" s="442"/>
      <c r="T58" s="442"/>
      <c r="U58" s="442"/>
      <c r="V58" s="442"/>
      <c r="W58" s="442"/>
      <c r="X58" s="442"/>
      <c r="Y58" s="442"/>
      <c r="Z58" s="442"/>
      <c r="AA58" s="442"/>
      <c r="AB58" s="442"/>
      <c r="AC58" s="442"/>
      <c r="AD58" s="442"/>
      <c r="AE58" s="442"/>
      <c r="AF58" s="443"/>
    </row>
    <row r="59" spans="1:32" ht="18.75" customHeight="1" x14ac:dyDescent="0.15">
      <c r="A59" s="459" t="s">
        <v>532</v>
      </c>
      <c r="B59" s="447">
        <v>78</v>
      </c>
      <c r="C59" s="448" t="s">
        <v>19</v>
      </c>
      <c r="D59" s="459" t="s">
        <v>532</v>
      </c>
      <c r="E59" s="449" t="s">
        <v>561</v>
      </c>
      <c r="F59" s="414"/>
      <c r="G59" s="450"/>
      <c r="H59" s="464" t="s">
        <v>32</v>
      </c>
      <c r="I59" s="460" t="s">
        <v>532</v>
      </c>
      <c r="J59" s="457" t="s">
        <v>541</v>
      </c>
      <c r="K59" s="458"/>
      <c r="L59" s="463" t="s">
        <v>532</v>
      </c>
      <c r="M59" s="457" t="s">
        <v>542</v>
      </c>
      <c r="N59" s="465"/>
      <c r="O59" s="457"/>
      <c r="P59" s="457"/>
      <c r="Q59" s="457"/>
      <c r="R59" s="457"/>
      <c r="S59" s="457"/>
      <c r="T59" s="457"/>
      <c r="U59" s="457"/>
      <c r="V59" s="457"/>
      <c r="W59" s="457"/>
      <c r="X59" s="457"/>
      <c r="Y59" s="457"/>
      <c r="Z59" s="457"/>
      <c r="AA59" s="457"/>
      <c r="AB59" s="457"/>
      <c r="AC59" s="457"/>
      <c r="AD59" s="457"/>
      <c r="AE59" s="457"/>
      <c r="AF59" s="466"/>
    </row>
    <row r="60" spans="1:32" ht="18.75" customHeight="1" x14ac:dyDescent="0.15">
      <c r="A60" s="446"/>
      <c r="B60" s="447"/>
      <c r="C60" s="448"/>
      <c r="D60" s="414"/>
      <c r="E60" s="449"/>
      <c r="F60" s="414"/>
      <c r="G60" s="450"/>
      <c r="H60" s="496" t="s">
        <v>562</v>
      </c>
      <c r="I60" s="460" t="s">
        <v>532</v>
      </c>
      <c r="J60" s="457" t="s">
        <v>541</v>
      </c>
      <c r="K60" s="457"/>
      <c r="L60" s="463" t="s">
        <v>532</v>
      </c>
      <c r="M60" s="457" t="s">
        <v>546</v>
      </c>
      <c r="N60" s="457"/>
      <c r="O60" s="463" t="s">
        <v>532</v>
      </c>
      <c r="P60" s="457" t="s">
        <v>547</v>
      </c>
      <c r="Q60" s="465"/>
      <c r="R60" s="465"/>
      <c r="S60" s="499"/>
      <c r="T60" s="499"/>
      <c r="U60" s="499"/>
      <c r="V60" s="499"/>
      <c r="W60" s="499"/>
      <c r="X60" s="499"/>
      <c r="Y60" s="499"/>
      <c r="Z60" s="499"/>
      <c r="AA60" s="499"/>
      <c r="AB60" s="499"/>
      <c r="AC60" s="499"/>
      <c r="AD60" s="499"/>
      <c r="AE60" s="499"/>
      <c r="AF60" s="500"/>
    </row>
    <row r="61" spans="1:32" ht="18.75" customHeight="1" x14ac:dyDescent="0.15">
      <c r="A61" s="446"/>
      <c r="B61" s="447"/>
      <c r="C61" s="448"/>
      <c r="D61" s="414"/>
      <c r="E61" s="449"/>
      <c r="F61" s="414"/>
      <c r="G61" s="450"/>
      <c r="H61" s="496" t="s">
        <v>11</v>
      </c>
      <c r="I61" s="460" t="s">
        <v>532</v>
      </c>
      <c r="J61" s="457" t="s">
        <v>541</v>
      </c>
      <c r="K61" s="458"/>
      <c r="L61" s="463" t="s">
        <v>532</v>
      </c>
      <c r="M61" s="457" t="s">
        <v>542</v>
      </c>
      <c r="N61" s="465"/>
      <c r="O61" s="457"/>
      <c r="P61" s="457"/>
      <c r="Q61" s="457"/>
      <c r="R61" s="457"/>
      <c r="S61" s="457"/>
      <c r="T61" s="457"/>
      <c r="U61" s="457"/>
      <c r="V61" s="457"/>
      <c r="W61" s="457"/>
      <c r="X61" s="457"/>
      <c r="Y61" s="457"/>
      <c r="Z61" s="457"/>
      <c r="AA61" s="457"/>
      <c r="AB61" s="457"/>
      <c r="AC61" s="457"/>
      <c r="AD61" s="457"/>
      <c r="AE61" s="457"/>
      <c r="AF61" s="466"/>
    </row>
    <row r="62" spans="1:32" ht="18.75" customHeight="1" x14ac:dyDescent="0.15">
      <c r="A62" s="446"/>
      <c r="B62" s="447"/>
      <c r="C62" s="448"/>
      <c r="D62" s="414"/>
      <c r="E62" s="449"/>
      <c r="F62" s="414"/>
      <c r="G62" s="450"/>
      <c r="H62" s="496" t="s">
        <v>564</v>
      </c>
      <c r="I62" s="460" t="s">
        <v>532</v>
      </c>
      <c r="J62" s="457" t="s">
        <v>541</v>
      </c>
      <c r="K62" s="457"/>
      <c r="L62" s="463" t="s">
        <v>532</v>
      </c>
      <c r="M62" s="457" t="s">
        <v>565</v>
      </c>
      <c r="N62" s="457"/>
      <c r="O62" s="463" t="s">
        <v>532</v>
      </c>
      <c r="P62" s="457" t="s">
        <v>566</v>
      </c>
      <c r="Q62" s="465"/>
      <c r="R62" s="465"/>
      <c r="S62" s="465"/>
      <c r="T62" s="457"/>
      <c r="U62" s="457"/>
      <c r="V62" s="457"/>
      <c r="W62" s="457"/>
      <c r="X62" s="457"/>
      <c r="Y62" s="457"/>
      <c r="Z62" s="457"/>
      <c r="AA62" s="457"/>
      <c r="AB62" s="457"/>
      <c r="AC62" s="457"/>
      <c r="AD62" s="457"/>
      <c r="AE62" s="457"/>
      <c r="AF62" s="466"/>
    </row>
    <row r="63" spans="1:32" ht="18.75" customHeight="1" x14ac:dyDescent="0.15">
      <c r="A63" s="446"/>
      <c r="B63" s="447"/>
      <c r="C63" s="448"/>
      <c r="D63" s="414"/>
      <c r="E63" s="449"/>
      <c r="F63" s="414"/>
      <c r="G63" s="450"/>
      <c r="H63" s="496" t="s">
        <v>567</v>
      </c>
      <c r="I63" s="460" t="s">
        <v>532</v>
      </c>
      <c r="J63" s="457" t="s">
        <v>541</v>
      </c>
      <c r="K63" s="457"/>
      <c r="L63" s="463" t="s">
        <v>532</v>
      </c>
      <c r="M63" s="457" t="s">
        <v>568</v>
      </c>
      <c r="N63" s="457"/>
      <c r="O63" s="457"/>
      <c r="P63" s="463" t="s">
        <v>532</v>
      </c>
      <c r="Q63" s="457" t="s">
        <v>569</v>
      </c>
      <c r="R63" s="457"/>
      <c r="S63" s="457"/>
      <c r="T63" s="457"/>
      <c r="U63" s="457"/>
      <c r="V63" s="457"/>
      <c r="W63" s="457"/>
      <c r="X63" s="457"/>
      <c r="Y63" s="457"/>
      <c r="Z63" s="457"/>
      <c r="AA63" s="457"/>
      <c r="AB63" s="457"/>
      <c r="AC63" s="457"/>
      <c r="AD63" s="457"/>
      <c r="AE63" s="457"/>
      <c r="AF63" s="466"/>
    </row>
    <row r="64" spans="1:32" ht="18.75" customHeight="1" x14ac:dyDescent="0.15">
      <c r="A64" s="446"/>
      <c r="B64" s="447"/>
      <c r="C64" s="448"/>
      <c r="D64" s="414"/>
      <c r="E64" s="449"/>
      <c r="F64" s="414"/>
      <c r="G64" s="450"/>
      <c r="H64" s="497" t="s">
        <v>570</v>
      </c>
      <c r="I64" s="460" t="s">
        <v>532</v>
      </c>
      <c r="J64" s="457" t="s">
        <v>541</v>
      </c>
      <c r="K64" s="458"/>
      <c r="L64" s="463" t="s">
        <v>532</v>
      </c>
      <c r="M64" s="457" t="s">
        <v>542</v>
      </c>
      <c r="N64" s="465"/>
      <c r="O64" s="457"/>
      <c r="P64" s="457"/>
      <c r="Q64" s="457"/>
      <c r="R64" s="457"/>
      <c r="S64" s="457"/>
      <c r="T64" s="457"/>
      <c r="U64" s="457"/>
      <c r="V64" s="457"/>
      <c r="W64" s="457"/>
      <c r="X64" s="457"/>
      <c r="Y64" s="457"/>
      <c r="Z64" s="457"/>
      <c r="AA64" s="457"/>
      <c r="AB64" s="457"/>
      <c r="AC64" s="457"/>
      <c r="AD64" s="457"/>
      <c r="AE64" s="457"/>
      <c r="AF64" s="466"/>
    </row>
    <row r="65" spans="1:32" ht="18.75" customHeight="1" x14ac:dyDescent="0.15">
      <c r="A65" s="446"/>
      <c r="B65" s="447"/>
      <c r="C65" s="448"/>
      <c r="D65" s="414"/>
      <c r="E65" s="449"/>
      <c r="F65" s="414"/>
      <c r="G65" s="450"/>
      <c r="H65" s="497" t="s">
        <v>111</v>
      </c>
      <c r="I65" s="460" t="s">
        <v>532</v>
      </c>
      <c r="J65" s="457" t="s">
        <v>541</v>
      </c>
      <c r="K65" s="458"/>
      <c r="L65" s="463" t="s">
        <v>532</v>
      </c>
      <c r="M65" s="457" t="s">
        <v>542</v>
      </c>
      <c r="N65" s="465"/>
      <c r="O65" s="457"/>
      <c r="P65" s="457"/>
      <c r="Q65" s="457"/>
      <c r="R65" s="457"/>
      <c r="S65" s="457"/>
      <c r="T65" s="457"/>
      <c r="U65" s="457"/>
      <c r="V65" s="457"/>
      <c r="W65" s="457"/>
      <c r="X65" s="457"/>
      <c r="Y65" s="457"/>
      <c r="Z65" s="457"/>
      <c r="AA65" s="457"/>
      <c r="AB65" s="457"/>
      <c r="AC65" s="457"/>
      <c r="AD65" s="457"/>
      <c r="AE65" s="457"/>
      <c r="AF65" s="466"/>
    </row>
    <row r="66" spans="1:32" ht="18.75" customHeight="1" x14ac:dyDescent="0.15">
      <c r="A66" s="446"/>
      <c r="B66" s="447"/>
      <c r="C66" s="448"/>
      <c r="D66" s="414"/>
      <c r="E66" s="449"/>
      <c r="F66" s="414"/>
      <c r="G66" s="450"/>
      <c r="H66" s="464" t="s">
        <v>8</v>
      </c>
      <c r="I66" s="460" t="s">
        <v>532</v>
      </c>
      <c r="J66" s="457" t="s">
        <v>541</v>
      </c>
      <c r="K66" s="458"/>
      <c r="L66" s="463" t="s">
        <v>532</v>
      </c>
      <c r="M66" s="457" t="s">
        <v>542</v>
      </c>
      <c r="N66" s="465"/>
      <c r="O66" s="457"/>
      <c r="P66" s="457"/>
      <c r="Q66" s="457"/>
      <c r="R66" s="457"/>
      <c r="S66" s="457"/>
      <c r="T66" s="457"/>
      <c r="U66" s="457"/>
      <c r="V66" s="457"/>
      <c r="W66" s="457"/>
      <c r="X66" s="457"/>
      <c r="Y66" s="457"/>
      <c r="Z66" s="457"/>
      <c r="AA66" s="457"/>
      <c r="AB66" s="457"/>
      <c r="AC66" s="457"/>
      <c r="AD66" s="457"/>
      <c r="AE66" s="457"/>
      <c r="AF66" s="466"/>
    </row>
    <row r="67" spans="1:32" ht="18.75" customHeight="1" x14ac:dyDescent="0.15">
      <c r="A67" s="446"/>
      <c r="B67" s="447"/>
      <c r="C67" s="448"/>
      <c r="D67" s="414"/>
      <c r="E67" s="449"/>
      <c r="F67" s="414"/>
      <c r="G67" s="450"/>
      <c r="H67" s="464" t="s">
        <v>24</v>
      </c>
      <c r="I67" s="460" t="s">
        <v>532</v>
      </c>
      <c r="J67" s="457" t="s">
        <v>541</v>
      </c>
      <c r="K67" s="458"/>
      <c r="L67" s="463" t="s">
        <v>532</v>
      </c>
      <c r="M67" s="457" t="s">
        <v>542</v>
      </c>
      <c r="N67" s="465"/>
      <c r="O67" s="457"/>
      <c r="P67" s="457"/>
      <c r="Q67" s="457"/>
      <c r="R67" s="457"/>
      <c r="S67" s="457"/>
      <c r="T67" s="457"/>
      <c r="U67" s="457"/>
      <c r="V67" s="457"/>
      <c r="W67" s="457"/>
      <c r="X67" s="457"/>
      <c r="Y67" s="457"/>
      <c r="Z67" s="457"/>
      <c r="AA67" s="457"/>
      <c r="AB67" s="457"/>
      <c r="AC67" s="457"/>
      <c r="AD67" s="457"/>
      <c r="AE67" s="457"/>
      <c r="AF67" s="466"/>
    </row>
    <row r="68" spans="1:32" ht="18.75" customHeight="1" x14ac:dyDescent="0.15">
      <c r="A68" s="446"/>
      <c r="B68" s="447"/>
      <c r="C68" s="448"/>
      <c r="D68" s="414"/>
      <c r="E68" s="449"/>
      <c r="F68" s="414"/>
      <c r="G68" s="450"/>
      <c r="H68" s="156" t="s">
        <v>571</v>
      </c>
      <c r="I68" s="460" t="s">
        <v>532</v>
      </c>
      <c r="J68" s="457" t="s">
        <v>541</v>
      </c>
      <c r="K68" s="458"/>
      <c r="L68" s="463" t="s">
        <v>532</v>
      </c>
      <c r="M68" s="457" t="s">
        <v>542</v>
      </c>
      <c r="N68" s="465"/>
      <c r="O68" s="457"/>
      <c r="P68" s="457"/>
      <c r="Q68" s="457"/>
      <c r="R68" s="457"/>
      <c r="S68" s="457"/>
      <c r="T68" s="457"/>
      <c r="U68" s="457"/>
      <c r="V68" s="457"/>
      <c r="W68" s="457"/>
      <c r="X68" s="457"/>
      <c r="Y68" s="457"/>
      <c r="Z68" s="457"/>
      <c r="AA68" s="457"/>
      <c r="AB68" s="457"/>
      <c r="AC68" s="457"/>
      <c r="AD68" s="457"/>
      <c r="AE68" s="457"/>
      <c r="AF68" s="466"/>
    </row>
    <row r="69" spans="1:32" ht="18.75" customHeight="1" x14ac:dyDescent="0.15">
      <c r="A69" s="446"/>
      <c r="B69" s="447"/>
      <c r="C69" s="448"/>
      <c r="D69" s="414"/>
      <c r="E69" s="449"/>
      <c r="F69" s="414"/>
      <c r="G69" s="450"/>
      <c r="H69" s="496" t="s">
        <v>113</v>
      </c>
      <c r="I69" s="460" t="s">
        <v>532</v>
      </c>
      <c r="J69" s="457" t="s">
        <v>541</v>
      </c>
      <c r="K69" s="458"/>
      <c r="L69" s="463" t="s">
        <v>532</v>
      </c>
      <c r="M69" s="457" t="s">
        <v>542</v>
      </c>
      <c r="N69" s="465"/>
      <c r="O69" s="457"/>
      <c r="P69" s="457"/>
      <c r="Q69" s="457"/>
      <c r="R69" s="457"/>
      <c r="S69" s="457"/>
      <c r="T69" s="457"/>
      <c r="U69" s="457"/>
      <c r="V69" s="457"/>
      <c r="W69" s="457"/>
      <c r="X69" s="457"/>
      <c r="Y69" s="457"/>
      <c r="Z69" s="457"/>
      <c r="AA69" s="457"/>
      <c r="AB69" s="457"/>
      <c r="AC69" s="457"/>
      <c r="AD69" s="457"/>
      <c r="AE69" s="457"/>
      <c r="AF69" s="466"/>
    </row>
    <row r="70" spans="1:32" ht="18.75" customHeight="1" x14ac:dyDescent="0.15">
      <c r="A70" s="468"/>
      <c r="B70" s="409"/>
      <c r="C70" s="469"/>
      <c r="D70" s="413"/>
      <c r="E70" s="438"/>
      <c r="F70" s="413"/>
      <c r="G70" s="470"/>
      <c r="H70" s="501" t="s">
        <v>114</v>
      </c>
      <c r="I70" s="460" t="s">
        <v>532</v>
      </c>
      <c r="J70" s="457" t="s">
        <v>541</v>
      </c>
      <c r="K70" s="458"/>
      <c r="L70" s="463" t="s">
        <v>532</v>
      </c>
      <c r="M70" s="457" t="s">
        <v>542</v>
      </c>
      <c r="N70" s="465"/>
      <c r="O70" s="160"/>
      <c r="P70" s="160"/>
      <c r="Q70" s="160"/>
      <c r="R70" s="160"/>
      <c r="S70" s="160"/>
      <c r="T70" s="160"/>
      <c r="U70" s="160"/>
      <c r="V70" s="160"/>
      <c r="W70" s="160"/>
      <c r="X70" s="160"/>
      <c r="Y70" s="160"/>
      <c r="Z70" s="160"/>
      <c r="AA70" s="160"/>
      <c r="AB70" s="160"/>
      <c r="AC70" s="160"/>
      <c r="AD70" s="160"/>
      <c r="AE70" s="160"/>
      <c r="AF70" s="161"/>
    </row>
    <row r="71" spans="1:32" ht="8.25" customHeight="1" x14ac:dyDescent="0.15">
      <c r="A71" s="154"/>
      <c r="B71" s="154"/>
      <c r="C71" s="156"/>
      <c r="D71" s="156"/>
      <c r="E71" s="88"/>
      <c r="F71" s="88"/>
      <c r="G71" s="427"/>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502"/>
      <c r="B72" s="502"/>
      <c r="C72" s="156" t="s">
        <v>577</v>
      </c>
      <c r="D72" s="156"/>
      <c r="E72" s="198"/>
      <c r="F72" s="198"/>
      <c r="G72" s="503"/>
      <c r="H72" s="198"/>
      <c r="I72" s="198"/>
      <c r="J72" s="198"/>
      <c r="K72" s="198"/>
      <c r="L72" s="198"/>
      <c r="M72" s="198"/>
      <c r="N72" s="198"/>
      <c r="O72" s="198"/>
      <c r="P72" s="198"/>
      <c r="Q72" s="198"/>
      <c r="R72" s="198"/>
      <c r="S72" s="198"/>
      <c r="T72" s="198"/>
      <c r="U72" s="198"/>
      <c r="V72" s="198"/>
    </row>
  </sheetData>
  <mergeCells count="66">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51:H52"/>
    <mergeCell ref="I51:I52"/>
    <mergeCell ref="J51:K52"/>
    <mergeCell ref="L51:L52"/>
    <mergeCell ref="M51:N52"/>
    <mergeCell ref="A47:C48"/>
    <mergeCell ref="H47:H48"/>
    <mergeCell ref="A42:AF42"/>
    <mergeCell ref="S44:V44"/>
    <mergeCell ref="A46:C46"/>
    <mergeCell ref="D46:E46"/>
    <mergeCell ref="F46:G46"/>
    <mergeCell ref="H46:AF46"/>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7"/>
  <dataValidations count="1">
    <dataValidation type="list" allowBlank="1" showInputMessage="1" showErrorMessage="1" sqref="U8:U9 M8:M10 Q8:Q10 M14 L15:L35 O24 O26 P27 R35 O36 L11 Y10:Y11 AC10:AC11 D24:D25 A24 U47:U48 L51:L70 M47:M50 O60 Q47:Q49 O62 P63 D59 A59 I8:I11 I47:I70 I14:I40 O38:O39 L38:L40 R3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0"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4"/>
  <sheetViews>
    <sheetView view="pageBreakPreview" topLeftCell="A49" zoomScaleNormal="100" zoomScaleSheetLayoutView="100" workbookViewId="0">
      <selection activeCell="H22" sqref="H22:J22"/>
    </sheetView>
  </sheetViews>
  <sheetFormatPr defaultColWidth="9" defaultRowHeight="19.5" x14ac:dyDescent="0.15"/>
  <cols>
    <col min="1" max="20" width="3.75" style="246" customWidth="1"/>
    <col min="21" max="21" width="3.75" style="247" customWidth="1"/>
    <col min="22" max="34" width="3.75" style="246" customWidth="1"/>
    <col min="35" max="35" width="41.75" style="246" bestFit="1" customWidth="1"/>
    <col min="36" max="36" width="13.25" style="246" customWidth="1"/>
    <col min="37" max="37" width="14.75" style="246" customWidth="1"/>
    <col min="38" max="16384" width="9" style="246"/>
  </cols>
  <sheetData>
    <row r="1" spans="1:36" ht="11.45" customHeight="1" x14ac:dyDescent="0.15"/>
    <row r="2" spans="1:36" x14ac:dyDescent="0.15">
      <c r="AE2" s="246" t="s">
        <v>359</v>
      </c>
    </row>
    <row r="3" spans="1:36" ht="21" x14ac:dyDescent="0.15">
      <c r="A3" s="1177" t="s">
        <v>360</v>
      </c>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row>
    <row r="4" spans="1:36" ht="21.95" customHeight="1" x14ac:dyDescent="0.15">
      <c r="AI4" s="246" t="s">
        <v>361</v>
      </c>
      <c r="AJ4" s="248" t="str">
        <f>IF(G13="","",VLOOKUP(G13,AI5:AJ9,2,FALSE))</f>
        <v/>
      </c>
    </row>
    <row r="5" spans="1:36" ht="26.25" customHeight="1" x14ac:dyDescent="0.15">
      <c r="B5" s="1178" t="s">
        <v>362</v>
      </c>
      <c r="C5" s="1179"/>
      <c r="D5" s="1179"/>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80"/>
      <c r="AI5" s="246" t="s">
        <v>363</v>
      </c>
      <c r="AJ5" s="249">
        <v>1</v>
      </c>
    </row>
    <row r="6" spans="1:36" ht="26.25" customHeight="1" x14ac:dyDescent="0.15">
      <c r="B6" s="1181"/>
      <c r="C6" s="1182"/>
      <c r="D6" s="1182"/>
      <c r="E6" s="1182"/>
      <c r="F6" s="1182"/>
      <c r="G6" s="1182"/>
      <c r="H6" s="1182"/>
      <c r="I6" s="1182"/>
      <c r="J6" s="1182"/>
      <c r="K6" s="1182"/>
      <c r="L6" s="1182"/>
      <c r="M6" s="1182"/>
      <c r="N6" s="1182"/>
      <c r="O6" s="1182"/>
      <c r="P6" s="1182"/>
      <c r="Q6" s="1182"/>
      <c r="R6" s="1182"/>
      <c r="S6" s="1182"/>
      <c r="T6" s="1182"/>
      <c r="U6" s="1182"/>
      <c r="V6" s="1182"/>
      <c r="W6" s="1182"/>
      <c r="X6" s="1182"/>
      <c r="Y6" s="1182"/>
      <c r="Z6" s="1182"/>
      <c r="AA6" s="1182"/>
      <c r="AB6" s="1182"/>
      <c r="AC6" s="1182"/>
      <c r="AD6" s="1182"/>
      <c r="AE6" s="1182"/>
      <c r="AF6" s="1183"/>
      <c r="AI6" s="246" t="s">
        <v>364</v>
      </c>
      <c r="AJ6" s="249">
        <v>2</v>
      </c>
    </row>
    <row r="7" spans="1:36" ht="26.25" customHeight="1" x14ac:dyDescent="0.15">
      <c r="B7" s="1184"/>
      <c r="C7" s="1182"/>
      <c r="D7" s="1182"/>
      <c r="E7" s="1182"/>
      <c r="F7" s="1182"/>
      <c r="G7" s="1182"/>
      <c r="H7" s="1182"/>
      <c r="I7" s="1182"/>
      <c r="J7" s="1182"/>
      <c r="K7" s="1182"/>
      <c r="L7" s="1182"/>
      <c r="M7" s="1182"/>
      <c r="N7" s="1182"/>
      <c r="O7" s="1182"/>
      <c r="P7" s="1182"/>
      <c r="Q7" s="1182"/>
      <c r="R7" s="1182"/>
      <c r="S7" s="1182"/>
      <c r="T7" s="1182"/>
      <c r="U7" s="1182"/>
      <c r="V7" s="1182"/>
      <c r="W7" s="1182"/>
      <c r="X7" s="1182"/>
      <c r="Y7" s="1182"/>
      <c r="Z7" s="1182"/>
      <c r="AA7" s="1182"/>
      <c r="AB7" s="1182"/>
      <c r="AC7" s="1182"/>
      <c r="AD7" s="1182"/>
      <c r="AE7" s="1182"/>
      <c r="AF7" s="1183"/>
      <c r="AI7" s="246" t="s">
        <v>365</v>
      </c>
      <c r="AJ7" s="249">
        <v>3</v>
      </c>
    </row>
    <row r="8" spans="1:36" ht="26.25" customHeight="1" x14ac:dyDescent="0.15">
      <c r="B8" s="1185"/>
      <c r="C8" s="1186"/>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7"/>
      <c r="AI8" s="246" t="s">
        <v>366</v>
      </c>
      <c r="AJ8" s="249">
        <v>4</v>
      </c>
    </row>
    <row r="9" spans="1:36" ht="21.95" customHeight="1" x14ac:dyDescent="0.15">
      <c r="AI9" s="246" t="s">
        <v>367</v>
      </c>
      <c r="AJ9" s="249">
        <v>5</v>
      </c>
    </row>
    <row r="10" spans="1:36" ht="21.95" customHeight="1" x14ac:dyDescent="0.15">
      <c r="B10" s="250" t="s">
        <v>368</v>
      </c>
      <c r="U10" s="246"/>
      <c r="AI10" s="251" t="s">
        <v>369</v>
      </c>
      <c r="AJ10" s="252" t="str">
        <f>IF(AND(COUNTIF(V13,"*")=1,OR(AJ4=1,AJ4=2,)),VLOOKUP(V13,AI11:AJ13,2,FALSE),"")</f>
        <v/>
      </c>
    </row>
    <row r="11" spans="1:36" ht="21.95" customHeight="1" x14ac:dyDescent="0.15">
      <c r="B11" s="1128" t="s">
        <v>370</v>
      </c>
      <c r="C11" s="1128"/>
      <c r="D11" s="1128"/>
      <c r="E11" s="1128"/>
      <c r="F11" s="1128"/>
      <c r="G11" s="1117"/>
      <c r="H11" s="1117"/>
      <c r="I11" s="1117"/>
      <c r="J11" s="1117"/>
      <c r="K11" s="1128" t="s">
        <v>371</v>
      </c>
      <c r="L11" s="1128"/>
      <c r="M11" s="1128"/>
      <c r="N11" s="1128"/>
      <c r="O11" s="1188"/>
      <c r="P11" s="1188"/>
      <c r="Q11" s="1188"/>
      <c r="R11" s="1188"/>
      <c r="S11" s="1188"/>
      <c r="T11" s="1188"/>
      <c r="U11" s="1188"/>
      <c r="V11" s="1188"/>
      <c r="W11" s="1188"/>
      <c r="X11" s="1188"/>
      <c r="Y11" s="1189"/>
      <c r="Z11" s="1189"/>
      <c r="AA11" s="1189"/>
      <c r="AB11" s="1189"/>
      <c r="AI11" s="251" t="s">
        <v>372</v>
      </c>
      <c r="AJ11" s="249">
        <v>6</v>
      </c>
    </row>
    <row r="12" spans="1:36" ht="21.95" customHeight="1" x14ac:dyDescent="0.15">
      <c r="B12" s="1171" t="s">
        <v>373</v>
      </c>
      <c r="C12" s="1172"/>
      <c r="D12" s="1172"/>
      <c r="E12" s="1172"/>
      <c r="F12" s="1174"/>
      <c r="G12" s="1175"/>
      <c r="H12" s="1173"/>
      <c r="I12" s="1173"/>
      <c r="J12" s="1176"/>
      <c r="K12" s="1171" t="s">
        <v>374</v>
      </c>
      <c r="L12" s="1172"/>
      <c r="M12" s="1172"/>
      <c r="N12" s="1174"/>
      <c r="O12" s="1175"/>
      <c r="P12" s="1173"/>
      <c r="Q12" s="1173"/>
      <c r="R12" s="1173"/>
      <c r="S12" s="1173"/>
      <c r="T12" s="1176"/>
      <c r="U12" s="1167" t="s">
        <v>375</v>
      </c>
      <c r="V12" s="1168"/>
      <c r="W12" s="1168"/>
      <c r="X12" s="1169"/>
      <c r="Y12" s="1175"/>
      <c r="Z12" s="1173"/>
      <c r="AA12" s="1173"/>
      <c r="AB12" s="1173"/>
      <c r="AC12" s="1173"/>
      <c r="AD12" s="1173"/>
      <c r="AE12" s="1173"/>
      <c r="AF12" s="1176"/>
      <c r="AI12" s="251" t="s">
        <v>376</v>
      </c>
      <c r="AJ12" s="249">
        <v>7</v>
      </c>
    </row>
    <row r="13" spans="1:36" ht="21.95" customHeight="1" x14ac:dyDescent="0.15">
      <c r="B13" s="1128" t="s">
        <v>377</v>
      </c>
      <c r="C13" s="1128"/>
      <c r="D13" s="1128"/>
      <c r="E13" s="1128"/>
      <c r="F13" s="1128"/>
      <c r="G13" s="1164"/>
      <c r="H13" s="1165"/>
      <c r="I13" s="1165"/>
      <c r="J13" s="1165"/>
      <c r="K13" s="1165"/>
      <c r="L13" s="1165"/>
      <c r="M13" s="1165"/>
      <c r="N13" s="1165"/>
      <c r="O13" s="1165"/>
      <c r="P13" s="1165"/>
      <c r="Q13" s="1166"/>
      <c r="R13" s="1167" t="s">
        <v>378</v>
      </c>
      <c r="S13" s="1168"/>
      <c r="T13" s="1168"/>
      <c r="U13" s="1169"/>
      <c r="V13" s="1164"/>
      <c r="W13" s="1165"/>
      <c r="X13" s="1165"/>
      <c r="Y13" s="1165"/>
      <c r="Z13" s="1165"/>
      <c r="AA13" s="1165"/>
      <c r="AB13" s="1166"/>
      <c r="AI13" s="251" t="s">
        <v>379</v>
      </c>
      <c r="AJ13" s="249">
        <v>8</v>
      </c>
    </row>
    <row r="14" spans="1:36" ht="17.25" customHeight="1" x14ac:dyDescent="0.15">
      <c r="B14" s="1170" t="s">
        <v>380</v>
      </c>
      <c r="C14" s="1170"/>
      <c r="D14" s="1170"/>
      <c r="E14" s="1170"/>
      <c r="F14" s="1170"/>
      <c r="G14" s="1170"/>
      <c r="H14" s="1170"/>
      <c r="I14" s="1170"/>
      <c r="J14" s="1170"/>
      <c r="K14" s="1170"/>
      <c r="L14" s="1170"/>
      <c r="M14" s="1170"/>
      <c r="N14" s="1170"/>
      <c r="O14" s="1170"/>
      <c r="P14" s="1170"/>
      <c r="Q14" s="1170"/>
      <c r="R14" s="1170"/>
      <c r="S14" s="1170"/>
      <c r="T14" s="1170"/>
      <c r="U14" s="1170"/>
      <c r="V14" s="1170"/>
      <c r="W14" s="1170"/>
      <c r="X14" s="1170"/>
      <c r="Y14" s="1170"/>
      <c r="Z14" s="1170"/>
      <c r="AA14" s="1170"/>
      <c r="AB14" s="1170"/>
      <c r="AC14" s="1170"/>
      <c r="AD14" s="1170"/>
      <c r="AE14" s="1170"/>
      <c r="AF14" s="1170"/>
      <c r="AG14" s="247"/>
      <c r="AJ14" s="249"/>
    </row>
    <row r="15" spans="1:36" ht="17.25" customHeight="1" x14ac:dyDescent="0.15">
      <c r="B15" s="1170"/>
      <c r="C15" s="1170"/>
      <c r="D15" s="1170"/>
      <c r="E15" s="1170"/>
      <c r="F15" s="1170"/>
      <c r="G15" s="1170"/>
      <c r="H15" s="1170"/>
      <c r="I15" s="1170"/>
      <c r="J15" s="1170"/>
      <c r="K15" s="1170"/>
      <c r="L15" s="1170"/>
      <c r="M15" s="1170"/>
      <c r="N15" s="1170"/>
      <c r="O15" s="1170"/>
      <c r="P15" s="1170"/>
      <c r="Q15" s="1170"/>
      <c r="R15" s="1170"/>
      <c r="S15" s="1170"/>
      <c r="T15" s="1170"/>
      <c r="U15" s="1170"/>
      <c r="V15" s="1170"/>
      <c r="W15" s="1170"/>
      <c r="X15" s="1170"/>
      <c r="Y15" s="1170"/>
      <c r="Z15" s="1170"/>
      <c r="AA15" s="1170"/>
      <c r="AB15" s="1170"/>
      <c r="AC15" s="1170"/>
      <c r="AD15" s="1170"/>
      <c r="AE15" s="1170"/>
      <c r="AF15" s="1170"/>
      <c r="AG15" s="247"/>
      <c r="AI15" s="251"/>
    </row>
    <row r="16" spans="1:36" ht="18" customHeight="1" x14ac:dyDescent="0.15">
      <c r="U16" s="246"/>
      <c r="AI16" s="251"/>
    </row>
    <row r="17" spans="2:37" ht="21.95" customHeight="1" x14ac:dyDescent="0.15">
      <c r="B17" s="250" t="s">
        <v>381</v>
      </c>
      <c r="U17" s="246"/>
      <c r="AI17" s="251" t="s">
        <v>382</v>
      </c>
    </row>
    <row r="18" spans="2:37" ht="21.95" customHeight="1" x14ac:dyDescent="0.15">
      <c r="B18" s="1113" t="s">
        <v>383</v>
      </c>
      <c r="C18" s="1114"/>
      <c r="D18" s="1114"/>
      <c r="E18" s="1114"/>
      <c r="F18" s="1114"/>
      <c r="G18" s="1114"/>
      <c r="H18" s="1114"/>
      <c r="I18" s="1114"/>
      <c r="J18" s="1114"/>
      <c r="K18" s="1115"/>
      <c r="L18" s="1171" t="s">
        <v>384</v>
      </c>
      <c r="M18" s="1172"/>
      <c r="N18" s="1173"/>
      <c r="O18" s="1173"/>
      <c r="P18" s="253" t="s">
        <v>385</v>
      </c>
      <c r="Q18" s="1173"/>
      <c r="R18" s="1173"/>
      <c r="S18" s="254" t="s">
        <v>386</v>
      </c>
      <c r="T18" s="255"/>
      <c r="U18" s="255"/>
      <c r="AD18" s="255"/>
      <c r="AE18" s="255"/>
      <c r="AI18" s="256" t="str">
        <f>L18&amp;N18&amp;P18&amp;Q18&amp;S18&amp;"１日"</f>
        <v>令和年月１日</v>
      </c>
      <c r="AJ18" s="257"/>
      <c r="AK18" s="257"/>
    </row>
    <row r="19" spans="2:37" ht="21.95" customHeight="1" x14ac:dyDescent="0.15">
      <c r="B19" s="1113" t="s">
        <v>387</v>
      </c>
      <c r="C19" s="1114"/>
      <c r="D19" s="1114"/>
      <c r="E19" s="1114"/>
      <c r="F19" s="1114"/>
      <c r="G19" s="1114"/>
      <c r="H19" s="1114"/>
      <c r="I19" s="1114"/>
      <c r="J19" s="1114"/>
      <c r="K19" s="1114"/>
      <c r="L19" s="1114"/>
      <c r="M19" s="1114"/>
      <c r="N19" s="1114"/>
      <c r="O19" s="1115"/>
      <c r="P19" s="1154"/>
      <c r="Q19" s="1155"/>
      <c r="R19" s="1155"/>
      <c r="S19" s="258" t="s">
        <v>388</v>
      </c>
      <c r="AI19" s="251" t="s">
        <v>389</v>
      </c>
      <c r="AJ19" s="259" t="s">
        <v>390</v>
      </c>
    </row>
    <row r="20" spans="2:37" ht="21.95" customHeight="1" x14ac:dyDescent="0.15">
      <c r="B20" s="1156" t="s">
        <v>391</v>
      </c>
      <c r="C20" s="1156"/>
      <c r="D20" s="1156"/>
      <c r="E20" s="1156"/>
      <c r="F20" s="1156"/>
      <c r="G20" s="1156"/>
      <c r="H20" s="1156"/>
      <c r="I20" s="1156"/>
      <c r="J20" s="1156"/>
      <c r="K20" s="1156"/>
      <c r="L20" s="1156"/>
      <c r="M20" s="1156"/>
      <c r="N20" s="1156"/>
      <c r="O20" s="1156"/>
      <c r="P20" s="1156"/>
      <c r="Q20" s="1156"/>
      <c r="R20" s="1156"/>
      <c r="S20" s="1156"/>
      <c r="T20" s="1156"/>
      <c r="U20" s="1156"/>
      <c r="V20" s="1156"/>
      <c r="W20" s="1156"/>
      <c r="X20" s="1156"/>
      <c r="Y20" s="1156"/>
      <c r="Z20" s="1157"/>
      <c r="AA20" s="1158"/>
      <c r="AB20" s="1158"/>
      <c r="AC20" s="260" t="s">
        <v>388</v>
      </c>
      <c r="AI20" s="261" t="e">
        <f>(Z20-P19)/Z20</f>
        <v>#DIV/0!</v>
      </c>
      <c r="AJ20" s="262" t="e">
        <f>AI20</f>
        <v>#DIV/0!</v>
      </c>
    </row>
    <row r="21" spans="2:37" ht="21.95" customHeight="1" x14ac:dyDescent="0.2">
      <c r="B21" s="1159" t="s">
        <v>392</v>
      </c>
      <c r="C21" s="1160"/>
      <c r="D21" s="1160"/>
      <c r="E21" s="1160"/>
      <c r="F21" s="1160"/>
      <c r="G21" s="1160"/>
      <c r="H21" s="1161" t="str">
        <f>IF(P19="","",IF(AND(H22="否",ROUND(AI20,4)&gt;=0.05),"可","否"))</f>
        <v/>
      </c>
      <c r="I21" s="1162"/>
      <c r="J21" s="1163"/>
      <c r="N21" s="263"/>
      <c r="O21" s="263"/>
      <c r="P21" s="263"/>
      <c r="Q21" s="263"/>
      <c r="R21" s="263"/>
      <c r="S21" s="263"/>
      <c r="T21" s="263"/>
      <c r="U21" s="263"/>
      <c r="V21" s="263"/>
      <c r="W21" s="263"/>
      <c r="X21" s="263"/>
      <c r="Y21" s="263"/>
      <c r="Z21" s="263"/>
      <c r="AA21" s="263"/>
      <c r="AB21" s="263"/>
      <c r="AC21" s="263"/>
      <c r="AD21" s="263"/>
      <c r="AE21" s="263"/>
      <c r="AF21" s="263"/>
      <c r="AI21" s="264" t="s">
        <v>393</v>
      </c>
      <c r="AJ21" s="265" t="s">
        <v>394</v>
      </c>
    </row>
    <row r="22" spans="2:37" ht="21.95" customHeight="1" x14ac:dyDescent="0.2">
      <c r="B22" s="1113" t="s">
        <v>395</v>
      </c>
      <c r="C22" s="1114"/>
      <c r="D22" s="1114"/>
      <c r="E22" s="1114"/>
      <c r="F22" s="1114"/>
      <c r="G22" s="1114"/>
      <c r="H22" s="1151" t="str">
        <f>IF(N18="","",IF(AND(AI22="可",AJ22="可"),"可","否"))</f>
        <v/>
      </c>
      <c r="I22" s="1152"/>
      <c r="J22" s="1153"/>
      <c r="N22" s="263"/>
      <c r="O22" s="263"/>
      <c r="P22" s="263"/>
      <c r="Q22" s="263"/>
      <c r="R22" s="263"/>
      <c r="S22" s="263"/>
      <c r="T22" s="263"/>
      <c r="U22" s="263"/>
      <c r="V22" s="263"/>
      <c r="W22" s="263"/>
      <c r="X22" s="263"/>
      <c r="Y22" s="263"/>
      <c r="Z22" s="263"/>
      <c r="AE22" s="263"/>
      <c r="AF22" s="263"/>
      <c r="AI22" s="264" t="str">
        <f>IF(P19="","",IF(OR(AND(AJ10=7,P19&lt;=750),(AND(AJ10=8,P19&lt;=900))),"可","否"))</f>
        <v/>
      </c>
      <c r="AJ22" s="266" t="str">
        <f>IF(AND(N18=3,OR(Q18=2,Q18=3)),"否","可")</f>
        <v>可</v>
      </c>
      <c r="AK22" s="255"/>
    </row>
    <row r="23" spans="2:37" ht="20.25" customHeight="1" x14ac:dyDescent="0.15">
      <c r="B23" s="1111" t="s">
        <v>396</v>
      </c>
      <c r="C23" s="1112"/>
      <c r="D23" s="1112"/>
      <c r="E23" s="1112"/>
      <c r="F23" s="1112"/>
      <c r="G23" s="1112"/>
      <c r="H23" s="1112"/>
      <c r="I23" s="1112"/>
      <c r="J23" s="1112"/>
      <c r="K23" s="1112"/>
      <c r="L23" s="1112"/>
      <c r="M23" s="1112"/>
      <c r="N23" s="1112"/>
      <c r="O23" s="1112"/>
      <c r="P23" s="1112"/>
      <c r="Q23" s="1112"/>
      <c r="R23" s="1112"/>
      <c r="S23" s="1112"/>
      <c r="T23" s="1112"/>
      <c r="U23" s="1112"/>
      <c r="V23" s="1112"/>
      <c r="W23" s="1112"/>
      <c r="X23" s="1112"/>
      <c r="Y23" s="1112"/>
      <c r="Z23" s="1112"/>
      <c r="AA23" s="1112"/>
      <c r="AB23" s="1112"/>
      <c r="AC23" s="1112"/>
      <c r="AD23" s="1112"/>
      <c r="AE23" s="1112"/>
      <c r="AF23" s="1112"/>
    </row>
    <row r="24" spans="2:37" ht="20.25" customHeight="1" x14ac:dyDescent="0.15">
      <c r="B24" s="1111"/>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row>
    <row r="25" spans="2:37" ht="20.25" customHeight="1" x14ac:dyDescent="0.15">
      <c r="B25" s="1111"/>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row>
    <row r="26" spans="2:37" ht="20.25" customHeight="1" x14ac:dyDescent="0.15">
      <c r="B26" s="1111"/>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row>
    <row r="27" spans="2:37" ht="20.25" customHeight="1" x14ac:dyDescent="0.15">
      <c r="B27" s="1111"/>
      <c r="C27" s="1112"/>
      <c r="D27" s="1112"/>
      <c r="E27" s="1112"/>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1112"/>
      <c r="AB27" s="1112"/>
      <c r="AC27" s="1112"/>
      <c r="AD27" s="1112"/>
      <c r="AE27" s="1112"/>
      <c r="AF27" s="1112"/>
    </row>
    <row r="28" spans="2:37" ht="20.25" customHeight="1" x14ac:dyDescent="0.15">
      <c r="B28" s="1111"/>
      <c r="C28" s="1112"/>
      <c r="D28" s="1112"/>
      <c r="E28" s="1112"/>
      <c r="F28" s="1112"/>
      <c r="G28" s="1112"/>
      <c r="H28" s="1112"/>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row>
    <row r="29" spans="2:37" ht="20.25" customHeight="1" x14ac:dyDescent="0.15">
      <c r="B29" s="1111"/>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row>
    <row r="30" spans="2:37" ht="20.25" customHeight="1" x14ac:dyDescent="0.15">
      <c r="B30" s="1112"/>
      <c r="C30" s="1112"/>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row>
    <row r="31" spans="2:37" ht="18" customHeight="1" x14ac:dyDescent="0.15">
      <c r="N31" s="247"/>
      <c r="O31" s="247"/>
      <c r="P31" s="247"/>
      <c r="Q31" s="247"/>
      <c r="R31" s="247"/>
      <c r="S31" s="247"/>
      <c r="U31" s="246"/>
    </row>
    <row r="32" spans="2:37" ht="21.95" customHeight="1" x14ac:dyDescent="0.15">
      <c r="B32" s="1133" t="s">
        <v>397</v>
      </c>
      <c r="C32" s="1134"/>
      <c r="D32" s="1134"/>
      <c r="E32" s="1134"/>
      <c r="F32" s="1134"/>
      <c r="G32" s="1134"/>
      <c r="H32" s="1134"/>
      <c r="I32" s="1135"/>
      <c r="K32" s="267" t="s">
        <v>398</v>
      </c>
      <c r="N32" s="247"/>
      <c r="O32" s="247"/>
      <c r="P32" s="247"/>
      <c r="Q32" s="247"/>
      <c r="R32" s="247"/>
      <c r="S32" s="247"/>
      <c r="U32" s="246"/>
    </row>
    <row r="33" spans="2:37" ht="21.95" customHeight="1" x14ac:dyDescent="0.15">
      <c r="B33" s="250" t="s">
        <v>399</v>
      </c>
    </row>
    <row r="34" spans="2:37" ht="21.95" customHeight="1" x14ac:dyDescent="0.15">
      <c r="B34" s="1128"/>
      <c r="C34" s="1128"/>
      <c r="D34" s="1128"/>
      <c r="E34" s="1128"/>
      <c r="F34" s="1128"/>
      <c r="G34" s="1128"/>
      <c r="H34" s="1128"/>
      <c r="I34" s="1128"/>
      <c r="J34" s="1128"/>
      <c r="K34" s="1128"/>
      <c r="L34" s="1128" t="s">
        <v>400</v>
      </c>
      <c r="M34" s="1128"/>
      <c r="N34" s="1128"/>
      <c r="O34" s="1128"/>
      <c r="P34" s="1128"/>
      <c r="Q34" s="1129" t="s">
        <v>401</v>
      </c>
      <c r="R34" s="1129"/>
      <c r="S34" s="1129"/>
      <c r="T34" s="1129"/>
      <c r="U34" s="1128" t="s">
        <v>402</v>
      </c>
      <c r="V34" s="1128"/>
      <c r="W34" s="1128"/>
      <c r="X34" s="1128"/>
      <c r="Y34" s="1121"/>
      <c r="Z34" s="1122"/>
      <c r="AA34" s="1130" t="s">
        <v>403</v>
      </c>
      <c r="AB34" s="1128"/>
      <c r="AC34" s="1128"/>
      <c r="AD34" s="1128"/>
      <c r="AH34" s="255"/>
      <c r="AI34" s="255"/>
      <c r="AJ34" s="255"/>
      <c r="AK34" s="255"/>
    </row>
    <row r="35" spans="2:37" ht="21.95" customHeight="1" x14ac:dyDescent="0.15">
      <c r="B35" s="1128"/>
      <c r="C35" s="1128"/>
      <c r="D35" s="1128"/>
      <c r="E35" s="1128"/>
      <c r="F35" s="1128"/>
      <c r="G35" s="1128"/>
      <c r="H35" s="1128"/>
      <c r="I35" s="1128"/>
      <c r="J35" s="1128"/>
      <c r="K35" s="1128"/>
      <c r="L35" s="1128"/>
      <c r="M35" s="1128"/>
      <c r="N35" s="1128"/>
      <c r="O35" s="1128"/>
      <c r="P35" s="1128"/>
      <c r="Q35" s="1129"/>
      <c r="R35" s="1129"/>
      <c r="S35" s="1129"/>
      <c r="T35" s="1129"/>
      <c r="U35" s="1128"/>
      <c r="V35" s="1128"/>
      <c r="W35" s="1128"/>
      <c r="X35" s="1128"/>
      <c r="Y35" s="1121"/>
      <c r="Z35" s="1122"/>
      <c r="AA35" s="1128"/>
      <c r="AB35" s="1128"/>
      <c r="AC35" s="1128"/>
      <c r="AD35" s="1128"/>
      <c r="AH35" s="255"/>
      <c r="AI35" s="255"/>
      <c r="AJ35" s="255"/>
      <c r="AK35" s="255"/>
    </row>
    <row r="36" spans="2:37" ht="21.95" customHeight="1" x14ac:dyDescent="0.15">
      <c r="B36" s="1113" t="s">
        <v>383</v>
      </c>
      <c r="C36" s="1114"/>
      <c r="D36" s="1114"/>
      <c r="E36" s="1114"/>
      <c r="F36" s="1114"/>
      <c r="G36" s="1114"/>
      <c r="H36" s="1114"/>
      <c r="I36" s="1114"/>
      <c r="J36" s="1114"/>
      <c r="K36" s="1115"/>
      <c r="L36" s="1116" t="str">
        <f>IF(N18="","",EOMONTH(AI18,0))</f>
        <v/>
      </c>
      <c r="M36" s="1116"/>
      <c r="N36" s="1116"/>
      <c r="O36" s="1116"/>
      <c r="P36" s="1116"/>
      <c r="Q36" s="1131" t="str">
        <f>IF($P$19=0,"",$P$19)</f>
        <v/>
      </c>
      <c r="R36" s="1132"/>
      <c r="S36" s="1132"/>
      <c r="T36" s="1132"/>
      <c r="U36" s="1149" t="str">
        <f>IF(Q36="","",ROUND(($Z$20-Q36)/$Z$20,4))</f>
        <v/>
      </c>
      <c r="V36" s="1150"/>
      <c r="W36" s="1150"/>
      <c r="X36" s="1150"/>
      <c r="Y36" s="1121"/>
      <c r="Z36" s="1122"/>
      <c r="AA36" s="1125"/>
      <c r="AB36" s="1126"/>
      <c r="AC36" s="1126"/>
      <c r="AD36" s="1127"/>
      <c r="AH36" s="255"/>
      <c r="AI36" s="255"/>
      <c r="AJ36" s="255"/>
      <c r="AK36" s="255"/>
    </row>
    <row r="37" spans="2:37" ht="21.95" customHeight="1" x14ac:dyDescent="0.15">
      <c r="B37" s="1113" t="s">
        <v>404</v>
      </c>
      <c r="C37" s="1114"/>
      <c r="D37" s="1114"/>
      <c r="E37" s="1114"/>
      <c r="F37" s="1114"/>
      <c r="G37" s="1114"/>
      <c r="H37" s="1114"/>
      <c r="I37" s="1114"/>
      <c r="J37" s="1114"/>
      <c r="K37" s="1115"/>
      <c r="L37" s="1116" t="str">
        <f t="shared" ref="L37:L43" si="0">IF($N$18="","",EOMONTH(L36,1))</f>
        <v/>
      </c>
      <c r="M37" s="1116"/>
      <c r="N37" s="1116"/>
      <c r="O37" s="1116"/>
      <c r="P37" s="1116"/>
      <c r="Q37" s="1119"/>
      <c r="R37" s="1120"/>
      <c r="S37" s="1120"/>
      <c r="T37" s="1120"/>
      <c r="U37" s="1149" t="str">
        <f t="shared" ref="U37:U41" si="1">IF(Q37="","",ROUND(($Z$20-Q37)/$Z$20,4))</f>
        <v/>
      </c>
      <c r="V37" s="1150"/>
      <c r="W37" s="1150"/>
      <c r="X37" s="1150"/>
      <c r="Y37" s="1121"/>
      <c r="Z37" s="1122"/>
      <c r="AA37" s="1125"/>
      <c r="AB37" s="1126"/>
      <c r="AC37" s="1126"/>
      <c r="AD37" s="1127"/>
      <c r="AH37" s="255"/>
      <c r="AI37" s="255"/>
      <c r="AJ37" s="255"/>
      <c r="AK37" s="255"/>
    </row>
    <row r="38" spans="2:37" ht="21.95" customHeight="1" x14ac:dyDescent="0.15">
      <c r="B38" s="1113" t="s">
        <v>405</v>
      </c>
      <c r="C38" s="1114"/>
      <c r="D38" s="1114"/>
      <c r="E38" s="1114"/>
      <c r="F38" s="1114"/>
      <c r="G38" s="1114"/>
      <c r="H38" s="1114"/>
      <c r="I38" s="1114"/>
      <c r="J38" s="1114"/>
      <c r="K38" s="1115"/>
      <c r="L38" s="1116" t="str">
        <f t="shared" si="0"/>
        <v/>
      </c>
      <c r="M38" s="1116"/>
      <c r="N38" s="1116"/>
      <c r="O38" s="1116"/>
      <c r="P38" s="1116"/>
      <c r="Q38" s="1119"/>
      <c r="R38" s="1120"/>
      <c r="S38" s="1120"/>
      <c r="T38" s="1120"/>
      <c r="U38" s="1149" t="str">
        <f t="shared" si="1"/>
        <v/>
      </c>
      <c r="V38" s="1150"/>
      <c r="W38" s="1150"/>
      <c r="X38" s="1150"/>
      <c r="Y38" s="1121"/>
      <c r="Z38" s="1122"/>
      <c r="AA38" s="1118" t="str">
        <f>IF(U36="","",IF(AND($H$21="可",U36&gt;=0.05),"可","否"))</f>
        <v/>
      </c>
      <c r="AB38" s="1118"/>
      <c r="AC38" s="1118"/>
      <c r="AD38" s="1118"/>
      <c r="AH38" s="255"/>
      <c r="AI38" s="255"/>
      <c r="AJ38" s="255"/>
      <c r="AK38" s="255"/>
    </row>
    <row r="39" spans="2:37" ht="21.95" customHeight="1" x14ac:dyDescent="0.15">
      <c r="B39" s="1113" t="s">
        <v>406</v>
      </c>
      <c r="C39" s="1114"/>
      <c r="D39" s="1114"/>
      <c r="E39" s="1114"/>
      <c r="F39" s="1114"/>
      <c r="G39" s="1114"/>
      <c r="H39" s="1114"/>
      <c r="I39" s="1114"/>
      <c r="J39" s="1114"/>
      <c r="K39" s="1115"/>
      <c r="L39" s="1116" t="str">
        <f t="shared" si="0"/>
        <v/>
      </c>
      <c r="M39" s="1116"/>
      <c r="N39" s="1116"/>
      <c r="O39" s="1116"/>
      <c r="P39" s="1116"/>
      <c r="Q39" s="1119"/>
      <c r="R39" s="1120"/>
      <c r="S39" s="1120"/>
      <c r="T39" s="1120"/>
      <c r="U39" s="1149" t="str">
        <f t="shared" si="1"/>
        <v/>
      </c>
      <c r="V39" s="1150"/>
      <c r="W39" s="1150"/>
      <c r="X39" s="1150"/>
      <c r="Y39" s="1121"/>
      <c r="Z39" s="1122"/>
      <c r="AA39" s="1118" t="str">
        <f t="shared" ref="AA39:AA43" si="2">IF(U37="","",IF(AND($H$21="可",U37&gt;=0.05),"可","否"))</f>
        <v/>
      </c>
      <c r="AB39" s="1118"/>
      <c r="AC39" s="1118"/>
      <c r="AD39" s="1118"/>
      <c r="AH39" s="255"/>
      <c r="AI39" s="255"/>
      <c r="AJ39" s="255"/>
      <c r="AK39" s="255"/>
    </row>
    <row r="40" spans="2:37" ht="21.95" customHeight="1" x14ac:dyDescent="0.15">
      <c r="B40" s="1113" t="s">
        <v>407</v>
      </c>
      <c r="C40" s="1114"/>
      <c r="D40" s="1114"/>
      <c r="E40" s="1114"/>
      <c r="F40" s="1114"/>
      <c r="G40" s="1114"/>
      <c r="H40" s="1114"/>
      <c r="I40" s="1114"/>
      <c r="J40" s="1114"/>
      <c r="K40" s="1115"/>
      <c r="L40" s="1116" t="str">
        <f t="shared" si="0"/>
        <v/>
      </c>
      <c r="M40" s="1116"/>
      <c r="N40" s="1116"/>
      <c r="O40" s="1116"/>
      <c r="P40" s="1116"/>
      <c r="Q40" s="1119"/>
      <c r="R40" s="1120"/>
      <c r="S40" s="1120"/>
      <c r="T40" s="1120"/>
      <c r="U40" s="1149" t="str">
        <f t="shared" si="1"/>
        <v/>
      </c>
      <c r="V40" s="1150"/>
      <c r="W40" s="1150"/>
      <c r="X40" s="1150"/>
      <c r="Y40" s="1123" t="s">
        <v>408</v>
      </c>
      <c r="Z40" s="1122"/>
      <c r="AA40" s="1118" t="str">
        <f t="shared" si="2"/>
        <v/>
      </c>
      <c r="AB40" s="1118"/>
      <c r="AC40" s="1118"/>
      <c r="AD40" s="1118"/>
      <c r="AH40" s="255"/>
      <c r="AI40" s="255"/>
      <c r="AJ40" s="255"/>
      <c r="AK40" s="255"/>
    </row>
    <row r="41" spans="2:37" ht="21.95" customHeight="1" x14ac:dyDescent="0.15">
      <c r="B41" s="1113" t="s">
        <v>409</v>
      </c>
      <c r="C41" s="1114"/>
      <c r="D41" s="1114"/>
      <c r="E41" s="1114"/>
      <c r="F41" s="1114"/>
      <c r="G41" s="1114"/>
      <c r="H41" s="1114"/>
      <c r="I41" s="1114"/>
      <c r="J41" s="1114"/>
      <c r="K41" s="1115"/>
      <c r="L41" s="1116" t="str">
        <f t="shared" si="0"/>
        <v/>
      </c>
      <c r="M41" s="1116"/>
      <c r="N41" s="1116"/>
      <c r="O41" s="1116"/>
      <c r="P41" s="1116"/>
      <c r="Q41" s="1119"/>
      <c r="R41" s="1120"/>
      <c r="S41" s="1120"/>
      <c r="T41" s="1120"/>
      <c r="U41" s="1149" t="str">
        <f t="shared" si="1"/>
        <v/>
      </c>
      <c r="V41" s="1150"/>
      <c r="W41" s="1150"/>
      <c r="X41" s="1150"/>
      <c r="Y41" s="1121"/>
      <c r="Z41" s="1122"/>
      <c r="AA41" s="1148" t="str">
        <f>IF(U39="","",IF(AND($H$21="可",U39&gt;=0.05),"可","否"))</f>
        <v/>
      </c>
      <c r="AB41" s="1148"/>
      <c r="AC41" s="1148"/>
      <c r="AD41" s="1148"/>
      <c r="AH41" s="255"/>
      <c r="AI41" s="255"/>
      <c r="AJ41" s="255"/>
      <c r="AK41" s="255"/>
    </row>
    <row r="42" spans="2:37" ht="21.95" customHeight="1" x14ac:dyDescent="0.15">
      <c r="B42" s="1113"/>
      <c r="C42" s="1114"/>
      <c r="D42" s="1114"/>
      <c r="E42" s="1114"/>
      <c r="F42" s="1114"/>
      <c r="G42" s="1114"/>
      <c r="H42" s="1114"/>
      <c r="I42" s="1114"/>
      <c r="J42" s="1114"/>
      <c r="K42" s="1115"/>
      <c r="L42" s="1116" t="str">
        <f t="shared" si="0"/>
        <v/>
      </c>
      <c r="M42" s="1116"/>
      <c r="N42" s="1116"/>
      <c r="O42" s="1116"/>
      <c r="P42" s="1116"/>
      <c r="Q42" s="1125"/>
      <c r="R42" s="1126"/>
      <c r="S42" s="1126"/>
      <c r="T42" s="1127"/>
      <c r="U42" s="1125"/>
      <c r="V42" s="1126"/>
      <c r="W42" s="1126"/>
      <c r="X42" s="1127"/>
      <c r="Y42" s="1121"/>
      <c r="Z42" s="1122"/>
      <c r="AA42" s="1118" t="str">
        <f t="shared" si="2"/>
        <v/>
      </c>
      <c r="AB42" s="1118"/>
      <c r="AC42" s="1118"/>
      <c r="AD42" s="1118"/>
      <c r="AH42" s="255"/>
      <c r="AI42" s="255"/>
      <c r="AJ42" s="255"/>
      <c r="AK42" s="255"/>
    </row>
    <row r="43" spans="2:37" ht="21.95" customHeight="1" x14ac:dyDescent="0.15">
      <c r="B43" s="1113" t="s">
        <v>410</v>
      </c>
      <c r="C43" s="1114"/>
      <c r="D43" s="1114"/>
      <c r="E43" s="1114"/>
      <c r="F43" s="1114"/>
      <c r="G43" s="1114"/>
      <c r="H43" s="1114"/>
      <c r="I43" s="1114"/>
      <c r="J43" s="1114"/>
      <c r="K43" s="1115"/>
      <c r="L43" s="1116" t="str">
        <f t="shared" si="0"/>
        <v/>
      </c>
      <c r="M43" s="1116"/>
      <c r="N43" s="1116"/>
      <c r="O43" s="1116"/>
      <c r="P43" s="1116"/>
      <c r="Q43" s="1145"/>
      <c r="R43" s="1145"/>
      <c r="S43" s="1145"/>
      <c r="T43" s="1145"/>
      <c r="U43" s="1145"/>
      <c r="V43" s="1145"/>
      <c r="W43" s="1145"/>
      <c r="X43" s="1145"/>
      <c r="Y43" s="1121"/>
      <c r="Z43" s="1122"/>
      <c r="AA43" s="1118" t="str">
        <f t="shared" si="2"/>
        <v/>
      </c>
      <c r="AB43" s="1118"/>
      <c r="AC43" s="1118"/>
      <c r="AD43" s="1118"/>
      <c r="AH43" s="255"/>
      <c r="AI43" s="255"/>
      <c r="AJ43" s="255"/>
      <c r="AK43" s="255"/>
    </row>
    <row r="44" spans="2:37" ht="19.5" customHeight="1" x14ac:dyDescent="0.15">
      <c r="B44" s="1146" t="s">
        <v>411</v>
      </c>
      <c r="C44" s="1147"/>
      <c r="D44" s="1147"/>
      <c r="E44" s="1147"/>
      <c r="F44" s="1147"/>
      <c r="G44" s="1147"/>
      <c r="H44" s="1147"/>
      <c r="I44" s="1147"/>
      <c r="J44" s="1147"/>
      <c r="K44" s="1147"/>
      <c r="L44" s="1147"/>
      <c r="M44" s="1147"/>
      <c r="N44" s="1147"/>
      <c r="O44" s="1147"/>
      <c r="P44" s="1147"/>
      <c r="Q44" s="1147"/>
      <c r="R44" s="1147"/>
      <c r="S44" s="1147"/>
      <c r="T44" s="1147"/>
      <c r="U44" s="1147"/>
      <c r="V44" s="1147"/>
      <c r="W44" s="1147"/>
      <c r="X44" s="1147"/>
      <c r="Y44" s="1147"/>
      <c r="Z44" s="1147"/>
      <c r="AA44" s="1147"/>
      <c r="AB44" s="1147"/>
      <c r="AC44" s="1147"/>
      <c r="AD44" s="1147"/>
      <c r="AE44" s="1147"/>
      <c r="AF44" s="1147"/>
    </row>
    <row r="45" spans="2:37" ht="19.5" customHeight="1" x14ac:dyDescent="0.15">
      <c r="B45" s="1146"/>
      <c r="C45" s="1147"/>
      <c r="D45" s="1147"/>
      <c r="E45" s="1147"/>
      <c r="F45" s="1147"/>
      <c r="G45" s="1147"/>
      <c r="H45" s="1147"/>
      <c r="I45" s="1147"/>
      <c r="J45" s="1147"/>
      <c r="K45" s="1147"/>
      <c r="L45" s="1147"/>
      <c r="M45" s="1147"/>
      <c r="N45" s="1147"/>
      <c r="O45" s="1147"/>
      <c r="P45" s="1147"/>
      <c r="Q45" s="1147"/>
      <c r="R45" s="1147"/>
      <c r="S45" s="1147"/>
      <c r="T45" s="1147"/>
      <c r="U45" s="1147"/>
      <c r="V45" s="1147"/>
      <c r="W45" s="1147"/>
      <c r="X45" s="1147"/>
      <c r="Y45" s="1147"/>
      <c r="Z45" s="1147"/>
      <c r="AA45" s="1147"/>
      <c r="AB45" s="1147"/>
      <c r="AC45" s="1147"/>
      <c r="AD45" s="1147"/>
      <c r="AE45" s="1147"/>
      <c r="AF45" s="1147"/>
    </row>
    <row r="46" spans="2:37" ht="19.5" customHeight="1" x14ac:dyDescent="0.15">
      <c r="B46" s="1147"/>
      <c r="C46" s="1147"/>
      <c r="D46" s="1147"/>
      <c r="E46" s="1147"/>
      <c r="F46" s="1147"/>
      <c r="G46" s="1147"/>
      <c r="H46" s="1147"/>
      <c r="I46" s="1147"/>
      <c r="J46" s="1147"/>
      <c r="K46" s="1147"/>
      <c r="L46" s="1147"/>
      <c r="M46" s="1147"/>
      <c r="N46" s="1147"/>
      <c r="O46" s="1147"/>
      <c r="P46" s="1147"/>
      <c r="Q46" s="1147"/>
      <c r="R46" s="1147"/>
      <c r="S46" s="1147"/>
      <c r="T46" s="1147"/>
      <c r="U46" s="1147"/>
      <c r="V46" s="1147"/>
      <c r="W46" s="1147"/>
      <c r="X46" s="1147"/>
      <c r="Y46" s="1147"/>
      <c r="Z46" s="1147"/>
      <c r="AA46" s="1147"/>
      <c r="AB46" s="1147"/>
      <c r="AC46" s="1147"/>
      <c r="AD46" s="1147"/>
      <c r="AE46" s="1147"/>
      <c r="AF46" s="1147"/>
    </row>
    <row r="47" spans="2:37" ht="20.100000000000001" customHeight="1" x14ac:dyDescent="0.15">
      <c r="U47" s="246"/>
    </row>
    <row r="48" spans="2:37" ht="21.95" customHeight="1" x14ac:dyDescent="0.15">
      <c r="B48" s="1133" t="s">
        <v>412</v>
      </c>
      <c r="C48" s="1134"/>
      <c r="D48" s="1134"/>
      <c r="E48" s="1134"/>
      <c r="F48" s="1134"/>
      <c r="G48" s="1134"/>
      <c r="H48" s="1134"/>
      <c r="I48" s="1134"/>
      <c r="J48" s="1134"/>
      <c r="K48" s="1134"/>
      <c r="L48" s="1134"/>
      <c r="M48" s="1134"/>
      <c r="N48" s="1134"/>
      <c r="O48" s="1134"/>
      <c r="P48" s="1134"/>
      <c r="Q48" s="1134"/>
      <c r="R48" s="1134"/>
      <c r="S48" s="1134"/>
      <c r="T48" s="1134"/>
      <c r="U48" s="1134"/>
      <c r="V48" s="1134"/>
      <c r="W48" s="1135"/>
      <c r="Y48" s="267" t="s">
        <v>413</v>
      </c>
    </row>
    <row r="49" spans="2:32" ht="21.95" customHeight="1" x14ac:dyDescent="0.15">
      <c r="B49" s="250" t="s">
        <v>414</v>
      </c>
    </row>
    <row r="50" spans="2:32" ht="21.95" customHeight="1" x14ac:dyDescent="0.15">
      <c r="B50" s="1136" t="s">
        <v>415</v>
      </c>
      <c r="C50" s="1136"/>
      <c r="D50" s="1136"/>
      <c r="E50" s="1136"/>
      <c r="F50" s="1136"/>
      <c r="G50" s="1136"/>
      <c r="H50" s="1136"/>
      <c r="I50" s="1136"/>
      <c r="J50" s="1136"/>
      <c r="K50" s="1138" t="s">
        <v>416</v>
      </c>
      <c r="L50" s="1139"/>
      <c r="M50" s="1139"/>
      <c r="N50" s="1139"/>
      <c r="O50" s="1139"/>
      <c r="P50" s="1139"/>
      <c r="Q50" s="1139"/>
      <c r="R50" s="1139"/>
      <c r="S50" s="1139"/>
      <c r="T50" s="1139"/>
      <c r="U50" s="1139"/>
      <c r="V50" s="1139"/>
      <c r="W50" s="1139"/>
      <c r="X50" s="1139"/>
      <c r="Y50" s="1139"/>
      <c r="Z50" s="1139"/>
      <c r="AA50" s="1139"/>
      <c r="AB50" s="1139"/>
      <c r="AC50" s="1139"/>
      <c r="AD50" s="1139"/>
      <c r="AE50" s="1139"/>
      <c r="AF50" s="1140"/>
    </row>
    <row r="51" spans="2:32" ht="21.95" customHeight="1" x14ac:dyDescent="0.15">
      <c r="B51" s="1137"/>
      <c r="C51" s="1137"/>
      <c r="D51" s="1137"/>
      <c r="E51" s="1137"/>
      <c r="F51" s="1137"/>
      <c r="G51" s="1137"/>
      <c r="H51" s="1137"/>
      <c r="I51" s="1137"/>
      <c r="J51" s="1137"/>
      <c r="K51" s="1141"/>
      <c r="L51" s="1142"/>
      <c r="M51" s="1142"/>
      <c r="N51" s="1142"/>
      <c r="O51" s="1142"/>
      <c r="P51" s="1142"/>
      <c r="Q51" s="1142"/>
      <c r="R51" s="1142"/>
      <c r="S51" s="1142"/>
      <c r="T51" s="1142"/>
      <c r="U51" s="1142"/>
      <c r="V51" s="1142"/>
      <c r="W51" s="1142"/>
      <c r="X51" s="1142"/>
      <c r="Y51" s="1142"/>
      <c r="Z51" s="1142"/>
      <c r="AA51" s="1142"/>
      <c r="AB51" s="1142"/>
      <c r="AC51" s="1142"/>
      <c r="AD51" s="1142"/>
      <c r="AE51" s="1142"/>
      <c r="AF51" s="1143"/>
    </row>
    <row r="52" spans="2:32" ht="36" customHeight="1" x14ac:dyDescent="0.15">
      <c r="B52" s="1144" t="s">
        <v>417</v>
      </c>
      <c r="C52" s="1144"/>
      <c r="D52" s="1144"/>
      <c r="E52" s="1144"/>
      <c r="F52" s="1144"/>
      <c r="G52" s="1144"/>
      <c r="H52" s="1144"/>
      <c r="I52" s="1144"/>
      <c r="J52" s="1144"/>
      <c r="K52" s="1144"/>
      <c r="L52" s="1144"/>
      <c r="M52" s="1144"/>
      <c r="N52" s="1144"/>
      <c r="O52" s="1144"/>
      <c r="P52" s="1144"/>
      <c r="Q52" s="1144"/>
      <c r="R52" s="1144"/>
      <c r="S52" s="1144"/>
      <c r="T52" s="1144"/>
      <c r="U52" s="1144"/>
      <c r="V52" s="1144"/>
      <c r="W52" s="1144"/>
      <c r="X52" s="1144"/>
      <c r="Y52" s="1144"/>
      <c r="Z52" s="1144"/>
      <c r="AA52" s="1144"/>
      <c r="AB52" s="1144"/>
      <c r="AC52" s="1144"/>
      <c r="AD52" s="1144"/>
      <c r="AE52" s="1144"/>
      <c r="AF52" s="1144"/>
    </row>
    <row r="53" spans="2:32" ht="21.95" customHeight="1" x14ac:dyDescent="0.15"/>
    <row r="54" spans="2:32" ht="21.95" customHeight="1" x14ac:dyDescent="0.15">
      <c r="B54" s="1133" t="s">
        <v>418</v>
      </c>
      <c r="C54" s="1134"/>
      <c r="D54" s="1134"/>
      <c r="E54" s="1134"/>
      <c r="F54" s="1134"/>
      <c r="G54" s="1134"/>
      <c r="H54" s="1134"/>
      <c r="I54" s="1135"/>
      <c r="K54" s="267" t="s">
        <v>419</v>
      </c>
    </row>
    <row r="55" spans="2:32" ht="21.95" customHeight="1" x14ac:dyDescent="0.15">
      <c r="B55" s="250" t="s">
        <v>420</v>
      </c>
    </row>
    <row r="56" spans="2:32" ht="21.95" customHeight="1" x14ac:dyDescent="0.15">
      <c r="B56" s="1128"/>
      <c r="C56" s="1128"/>
      <c r="D56" s="1128"/>
      <c r="E56" s="1128"/>
      <c r="F56" s="1128"/>
      <c r="G56" s="1128"/>
      <c r="H56" s="1128"/>
      <c r="I56" s="1128"/>
      <c r="J56" s="1128"/>
      <c r="K56" s="1128"/>
      <c r="L56" s="1128" t="s">
        <v>400</v>
      </c>
      <c r="M56" s="1128"/>
      <c r="N56" s="1128"/>
      <c r="O56" s="1128"/>
      <c r="P56" s="1128"/>
      <c r="Q56" s="1129" t="s">
        <v>401</v>
      </c>
      <c r="R56" s="1129"/>
      <c r="S56" s="1129"/>
      <c r="T56" s="1129"/>
      <c r="U56" s="1121"/>
      <c r="V56" s="1122"/>
      <c r="W56" s="1130" t="s">
        <v>421</v>
      </c>
      <c r="X56" s="1128"/>
      <c r="Y56" s="1128"/>
      <c r="Z56" s="1128"/>
    </row>
    <row r="57" spans="2:32" ht="21.95" customHeight="1" x14ac:dyDescent="0.15">
      <c r="B57" s="1128"/>
      <c r="C57" s="1128"/>
      <c r="D57" s="1128"/>
      <c r="E57" s="1128"/>
      <c r="F57" s="1128"/>
      <c r="G57" s="1128"/>
      <c r="H57" s="1128"/>
      <c r="I57" s="1128"/>
      <c r="J57" s="1128"/>
      <c r="K57" s="1128"/>
      <c r="L57" s="1128"/>
      <c r="M57" s="1128"/>
      <c r="N57" s="1128"/>
      <c r="O57" s="1128"/>
      <c r="P57" s="1128"/>
      <c r="Q57" s="1129"/>
      <c r="R57" s="1129"/>
      <c r="S57" s="1129"/>
      <c r="T57" s="1129"/>
      <c r="U57" s="1121"/>
      <c r="V57" s="1122"/>
      <c r="W57" s="1128"/>
      <c r="X57" s="1128"/>
      <c r="Y57" s="1128"/>
      <c r="Z57" s="1128"/>
    </row>
    <row r="58" spans="2:32" ht="21.95" customHeight="1" x14ac:dyDescent="0.15">
      <c r="B58" s="1113" t="s">
        <v>383</v>
      </c>
      <c r="C58" s="1114"/>
      <c r="D58" s="1114"/>
      <c r="E58" s="1114"/>
      <c r="F58" s="1114"/>
      <c r="G58" s="1114"/>
      <c r="H58" s="1114"/>
      <c r="I58" s="1114"/>
      <c r="J58" s="1114"/>
      <c r="K58" s="1115"/>
      <c r="L58" s="1116" t="str">
        <f>IF(N18="","",EOMONTH(AI18,0))</f>
        <v/>
      </c>
      <c r="M58" s="1116"/>
      <c r="N58" s="1116"/>
      <c r="O58" s="1116"/>
      <c r="P58" s="1116"/>
      <c r="Q58" s="1131" t="str">
        <f>IF($P$19=0,"",$P$19)</f>
        <v/>
      </c>
      <c r="R58" s="1132"/>
      <c r="S58" s="1132"/>
      <c r="T58" s="1132"/>
      <c r="U58" s="1121"/>
      <c r="V58" s="1122"/>
      <c r="W58" s="1125"/>
      <c r="X58" s="1126"/>
      <c r="Y58" s="1126"/>
      <c r="Z58" s="1127"/>
    </row>
    <row r="59" spans="2:32" ht="21.95" customHeight="1" x14ac:dyDescent="0.15">
      <c r="B59" s="1113" t="s">
        <v>422</v>
      </c>
      <c r="C59" s="1114"/>
      <c r="D59" s="1114"/>
      <c r="E59" s="1114"/>
      <c r="F59" s="1114"/>
      <c r="G59" s="1114"/>
      <c r="H59" s="1114"/>
      <c r="I59" s="1114"/>
      <c r="J59" s="1114"/>
      <c r="K59" s="1115"/>
      <c r="L59" s="1116" t="str">
        <f t="shared" ref="L59:L76" si="3">IF($N$18="","",EOMONTH(L58,1))</f>
        <v/>
      </c>
      <c r="M59" s="1116"/>
      <c r="N59" s="1116"/>
      <c r="O59" s="1116"/>
      <c r="P59" s="1116"/>
      <c r="Q59" s="1119"/>
      <c r="R59" s="1120"/>
      <c r="S59" s="1120"/>
      <c r="T59" s="1120"/>
      <c r="U59" s="1121"/>
      <c r="V59" s="1122"/>
      <c r="W59" s="1125"/>
      <c r="X59" s="1126"/>
      <c r="Y59" s="1126"/>
      <c r="Z59" s="1127"/>
    </row>
    <row r="60" spans="2:32" ht="21.95" customHeight="1" x14ac:dyDescent="0.15">
      <c r="B60" s="1113" t="s">
        <v>423</v>
      </c>
      <c r="C60" s="1114"/>
      <c r="D60" s="1114"/>
      <c r="E60" s="1114"/>
      <c r="F60" s="1114"/>
      <c r="G60" s="1114"/>
      <c r="H60" s="1114"/>
      <c r="I60" s="1114"/>
      <c r="J60" s="1114"/>
      <c r="K60" s="1115"/>
      <c r="L60" s="1116" t="str">
        <f t="shared" si="3"/>
        <v/>
      </c>
      <c r="M60" s="1116"/>
      <c r="N60" s="1116"/>
      <c r="O60" s="1116"/>
      <c r="P60" s="1116"/>
      <c r="Q60" s="1119"/>
      <c r="R60" s="1120"/>
      <c r="S60" s="1120"/>
      <c r="T60" s="1120"/>
      <c r="U60" s="1121"/>
      <c r="V60" s="1122"/>
      <c r="W60" s="1118" t="str">
        <f>IF(Q58="","",IF(OR(AND($AJ$10=7,Q58&lt;=750,$H$22="可"),(AND($AJ$10=8,Q58&lt;=900,$H$22="可"))),"可","否"))</f>
        <v/>
      </c>
      <c r="X60" s="1118"/>
      <c r="Y60" s="1118"/>
      <c r="Z60" s="1118"/>
    </row>
    <row r="61" spans="2:32" ht="21.95" customHeight="1" x14ac:dyDescent="0.15">
      <c r="B61" s="1113"/>
      <c r="C61" s="1114"/>
      <c r="D61" s="1114"/>
      <c r="E61" s="1114"/>
      <c r="F61" s="1114"/>
      <c r="G61" s="1114"/>
      <c r="H61" s="1114"/>
      <c r="I61" s="1114"/>
      <c r="J61" s="1114"/>
      <c r="K61" s="1115"/>
      <c r="L61" s="1116" t="str">
        <f t="shared" si="3"/>
        <v/>
      </c>
      <c r="M61" s="1116"/>
      <c r="N61" s="1116"/>
      <c r="O61" s="1116"/>
      <c r="P61" s="1116"/>
      <c r="Q61" s="1119"/>
      <c r="R61" s="1120"/>
      <c r="S61" s="1120"/>
      <c r="T61" s="1120"/>
      <c r="U61" s="1121"/>
      <c r="V61" s="1122"/>
      <c r="W61" s="1118" t="str">
        <f t="shared" ref="W61:W76" si="4">IF(Q59="","",IF(OR(AND($AJ$10=7,Q59&lt;=750,$H$22="可"),(AND($AJ$10=8,Q59&lt;=900,$H$22="可"))),"可","否"))</f>
        <v/>
      </c>
      <c r="X61" s="1118"/>
      <c r="Y61" s="1118"/>
      <c r="Z61" s="1118"/>
    </row>
    <row r="62" spans="2:32" ht="21.95" customHeight="1" x14ac:dyDescent="0.15">
      <c r="B62" s="1113"/>
      <c r="C62" s="1114"/>
      <c r="D62" s="1114"/>
      <c r="E62" s="1114"/>
      <c r="F62" s="1114"/>
      <c r="G62" s="1114"/>
      <c r="H62" s="1114"/>
      <c r="I62" s="1114"/>
      <c r="J62" s="1114"/>
      <c r="K62" s="1115"/>
      <c r="L62" s="1116" t="str">
        <f t="shared" si="3"/>
        <v/>
      </c>
      <c r="M62" s="1116"/>
      <c r="N62" s="1116"/>
      <c r="O62" s="1116"/>
      <c r="P62" s="1116"/>
      <c r="Q62" s="1119"/>
      <c r="R62" s="1120"/>
      <c r="S62" s="1120"/>
      <c r="T62" s="1120"/>
      <c r="U62" s="1121"/>
      <c r="V62" s="1122"/>
      <c r="W62" s="1118" t="str">
        <f t="shared" si="4"/>
        <v/>
      </c>
      <c r="X62" s="1118"/>
      <c r="Y62" s="1118"/>
      <c r="Z62" s="1118"/>
    </row>
    <row r="63" spans="2:32" ht="21.95" customHeight="1" x14ac:dyDescent="0.15">
      <c r="B63" s="1113"/>
      <c r="C63" s="1114"/>
      <c r="D63" s="1114"/>
      <c r="E63" s="1114"/>
      <c r="F63" s="1114"/>
      <c r="G63" s="1114"/>
      <c r="H63" s="1114"/>
      <c r="I63" s="1114"/>
      <c r="J63" s="1114"/>
      <c r="K63" s="1115"/>
      <c r="L63" s="1116" t="str">
        <f t="shared" si="3"/>
        <v/>
      </c>
      <c r="M63" s="1116"/>
      <c r="N63" s="1116"/>
      <c r="O63" s="1116"/>
      <c r="P63" s="1116"/>
      <c r="Q63" s="1119"/>
      <c r="R63" s="1120"/>
      <c r="S63" s="1120"/>
      <c r="T63" s="1120"/>
      <c r="U63" s="1121"/>
      <c r="V63" s="1122"/>
      <c r="W63" s="1118" t="str">
        <f t="shared" si="4"/>
        <v/>
      </c>
      <c r="X63" s="1118"/>
      <c r="Y63" s="1118"/>
      <c r="Z63" s="1118"/>
    </row>
    <row r="64" spans="2:32" ht="21.95" customHeight="1" x14ac:dyDescent="0.15">
      <c r="B64" s="1113"/>
      <c r="C64" s="1114"/>
      <c r="D64" s="1114"/>
      <c r="E64" s="1114"/>
      <c r="F64" s="1114"/>
      <c r="G64" s="1114"/>
      <c r="H64" s="1114"/>
      <c r="I64" s="1114"/>
      <c r="J64" s="1114"/>
      <c r="K64" s="1115"/>
      <c r="L64" s="1116" t="str">
        <f t="shared" si="3"/>
        <v/>
      </c>
      <c r="M64" s="1116"/>
      <c r="N64" s="1116"/>
      <c r="O64" s="1116"/>
      <c r="P64" s="1116"/>
      <c r="Q64" s="1119"/>
      <c r="R64" s="1120"/>
      <c r="S64" s="1120"/>
      <c r="T64" s="1120"/>
      <c r="U64" s="1121"/>
      <c r="V64" s="1122"/>
      <c r="W64" s="1118" t="str">
        <f t="shared" si="4"/>
        <v/>
      </c>
      <c r="X64" s="1118"/>
      <c r="Y64" s="1118"/>
      <c r="Z64" s="1118"/>
    </row>
    <row r="65" spans="2:32" ht="21.95" customHeight="1" x14ac:dyDescent="0.15">
      <c r="B65" s="1113"/>
      <c r="C65" s="1114"/>
      <c r="D65" s="1114"/>
      <c r="E65" s="1114"/>
      <c r="F65" s="1114"/>
      <c r="G65" s="1114"/>
      <c r="H65" s="1114"/>
      <c r="I65" s="1114"/>
      <c r="J65" s="1114"/>
      <c r="K65" s="1115"/>
      <c r="L65" s="1116" t="str">
        <f t="shared" si="3"/>
        <v/>
      </c>
      <c r="M65" s="1116"/>
      <c r="N65" s="1116"/>
      <c r="O65" s="1116"/>
      <c r="P65" s="1116"/>
      <c r="Q65" s="1119"/>
      <c r="R65" s="1120"/>
      <c r="S65" s="1120"/>
      <c r="T65" s="1120"/>
      <c r="U65" s="1123" t="s">
        <v>408</v>
      </c>
      <c r="V65" s="1124"/>
      <c r="W65" s="1118" t="str">
        <f t="shared" si="4"/>
        <v/>
      </c>
      <c r="X65" s="1118"/>
      <c r="Y65" s="1118"/>
      <c r="Z65" s="1118"/>
    </row>
    <row r="66" spans="2:32" ht="21.95" customHeight="1" x14ac:dyDescent="0.15">
      <c r="B66" s="1113"/>
      <c r="C66" s="1114"/>
      <c r="D66" s="1114"/>
      <c r="E66" s="1114"/>
      <c r="F66" s="1114"/>
      <c r="G66" s="1114"/>
      <c r="H66" s="1114"/>
      <c r="I66" s="1114"/>
      <c r="J66" s="1114"/>
      <c r="K66" s="1115"/>
      <c r="L66" s="1116" t="str">
        <f t="shared" si="3"/>
        <v/>
      </c>
      <c r="M66" s="1116"/>
      <c r="N66" s="1116"/>
      <c r="O66" s="1116"/>
      <c r="P66" s="1116"/>
      <c r="Q66" s="1119"/>
      <c r="R66" s="1120"/>
      <c r="S66" s="1120"/>
      <c r="T66" s="1120"/>
      <c r="U66" s="1123"/>
      <c r="V66" s="1124"/>
      <c r="W66" s="1118" t="str">
        <f t="shared" si="4"/>
        <v/>
      </c>
      <c r="X66" s="1118"/>
      <c r="Y66" s="1118"/>
      <c r="Z66" s="1118"/>
    </row>
    <row r="67" spans="2:32" ht="21.95" customHeight="1" x14ac:dyDescent="0.15">
      <c r="B67" s="1113"/>
      <c r="C67" s="1114"/>
      <c r="D67" s="1114"/>
      <c r="E67" s="1114"/>
      <c r="F67" s="1114"/>
      <c r="G67" s="1114"/>
      <c r="H67" s="1114"/>
      <c r="I67" s="1114"/>
      <c r="J67" s="1114"/>
      <c r="K67" s="1115"/>
      <c r="L67" s="1116" t="str">
        <f t="shared" si="3"/>
        <v/>
      </c>
      <c r="M67" s="1116"/>
      <c r="N67" s="1116"/>
      <c r="O67" s="1116"/>
      <c r="P67" s="1116"/>
      <c r="Q67" s="1119"/>
      <c r="R67" s="1120"/>
      <c r="S67" s="1120"/>
      <c r="T67" s="1120"/>
      <c r="U67" s="1123"/>
      <c r="V67" s="1124"/>
      <c r="W67" s="1118" t="str">
        <f t="shared" si="4"/>
        <v/>
      </c>
      <c r="X67" s="1118"/>
      <c r="Y67" s="1118"/>
      <c r="Z67" s="1118"/>
    </row>
    <row r="68" spans="2:32" ht="21.95" customHeight="1" x14ac:dyDescent="0.15">
      <c r="B68" s="1113"/>
      <c r="C68" s="1114"/>
      <c r="D68" s="1114"/>
      <c r="E68" s="1114"/>
      <c r="F68" s="1114"/>
      <c r="G68" s="1114"/>
      <c r="H68" s="1114"/>
      <c r="I68" s="1114"/>
      <c r="J68" s="1114"/>
      <c r="K68" s="1115"/>
      <c r="L68" s="1116" t="str">
        <f t="shared" si="3"/>
        <v/>
      </c>
      <c r="M68" s="1116"/>
      <c r="N68" s="1116"/>
      <c r="O68" s="1116"/>
      <c r="P68" s="1116"/>
      <c r="Q68" s="1119"/>
      <c r="R68" s="1120"/>
      <c r="S68" s="1120"/>
      <c r="T68" s="1120"/>
      <c r="U68" s="1123"/>
      <c r="V68" s="1124"/>
      <c r="W68" s="1118" t="str">
        <f t="shared" si="4"/>
        <v/>
      </c>
      <c r="X68" s="1118"/>
      <c r="Y68" s="1118"/>
      <c r="Z68" s="1118"/>
    </row>
    <row r="69" spans="2:32" ht="21.95" customHeight="1" x14ac:dyDescent="0.15">
      <c r="B69" s="1113"/>
      <c r="C69" s="1114"/>
      <c r="D69" s="1114"/>
      <c r="E69" s="1114"/>
      <c r="F69" s="1114"/>
      <c r="G69" s="1114"/>
      <c r="H69" s="1114"/>
      <c r="I69" s="1114"/>
      <c r="J69" s="1114"/>
      <c r="K69" s="1115"/>
      <c r="L69" s="1116" t="str">
        <f t="shared" si="3"/>
        <v/>
      </c>
      <c r="M69" s="1116"/>
      <c r="N69" s="1116"/>
      <c r="O69" s="1116"/>
      <c r="P69" s="1116"/>
      <c r="Q69" s="1119"/>
      <c r="R69" s="1120"/>
      <c r="S69" s="1120"/>
      <c r="T69" s="1120"/>
      <c r="U69" s="1121"/>
      <c r="V69" s="1122"/>
      <c r="W69" s="1118" t="str">
        <f t="shared" si="4"/>
        <v/>
      </c>
      <c r="X69" s="1118"/>
      <c r="Y69" s="1118"/>
      <c r="Z69" s="1118"/>
    </row>
    <row r="70" spans="2:32" ht="21.95" customHeight="1" x14ac:dyDescent="0.15">
      <c r="B70" s="1113"/>
      <c r="C70" s="1114"/>
      <c r="D70" s="1114"/>
      <c r="E70" s="1114"/>
      <c r="F70" s="1114"/>
      <c r="G70" s="1114"/>
      <c r="H70" s="1114"/>
      <c r="I70" s="1114"/>
      <c r="J70" s="1114"/>
      <c r="K70" s="1115"/>
      <c r="L70" s="1116" t="str">
        <f t="shared" si="3"/>
        <v/>
      </c>
      <c r="M70" s="1116"/>
      <c r="N70" s="1116"/>
      <c r="O70" s="1116"/>
      <c r="P70" s="1116"/>
      <c r="Q70" s="1119"/>
      <c r="R70" s="1120"/>
      <c r="S70" s="1120"/>
      <c r="T70" s="1120"/>
      <c r="U70" s="1121"/>
      <c r="V70" s="1122"/>
      <c r="W70" s="1118" t="str">
        <f t="shared" si="4"/>
        <v/>
      </c>
      <c r="X70" s="1118"/>
      <c r="Y70" s="1118"/>
      <c r="Z70" s="1118"/>
    </row>
    <row r="71" spans="2:32" ht="21.95" customHeight="1" x14ac:dyDescent="0.15">
      <c r="B71" s="1113"/>
      <c r="C71" s="1114"/>
      <c r="D71" s="1114"/>
      <c r="E71" s="1114"/>
      <c r="F71" s="1114"/>
      <c r="G71" s="1114"/>
      <c r="H71" s="1114"/>
      <c r="I71" s="1114"/>
      <c r="J71" s="1114"/>
      <c r="K71" s="1115"/>
      <c r="L71" s="1116" t="str">
        <f t="shared" si="3"/>
        <v/>
      </c>
      <c r="M71" s="1116"/>
      <c r="N71" s="1116"/>
      <c r="O71" s="1116"/>
      <c r="P71" s="1116"/>
      <c r="Q71" s="1119"/>
      <c r="R71" s="1120"/>
      <c r="S71" s="1120"/>
      <c r="T71" s="1120"/>
      <c r="U71" s="1121"/>
      <c r="V71" s="1122"/>
      <c r="W71" s="1118" t="str">
        <f t="shared" si="4"/>
        <v/>
      </c>
      <c r="X71" s="1118"/>
      <c r="Y71" s="1118"/>
      <c r="Z71" s="1118"/>
    </row>
    <row r="72" spans="2:32" ht="21.95" customHeight="1" x14ac:dyDescent="0.15">
      <c r="B72" s="1113"/>
      <c r="C72" s="1114"/>
      <c r="D72" s="1114"/>
      <c r="E72" s="1114"/>
      <c r="F72" s="1114"/>
      <c r="G72" s="1114"/>
      <c r="H72" s="1114"/>
      <c r="I72" s="1114"/>
      <c r="J72" s="1114"/>
      <c r="K72" s="1115"/>
      <c r="L72" s="1116" t="str">
        <f t="shared" si="3"/>
        <v/>
      </c>
      <c r="M72" s="1116"/>
      <c r="N72" s="1116"/>
      <c r="O72" s="1116"/>
      <c r="P72" s="1116"/>
      <c r="Q72" s="1117"/>
      <c r="R72" s="1117"/>
      <c r="S72" s="1117"/>
      <c r="T72" s="1117"/>
      <c r="W72" s="1118" t="str">
        <f t="shared" si="4"/>
        <v/>
      </c>
      <c r="X72" s="1118"/>
      <c r="Y72" s="1118"/>
      <c r="Z72" s="1118"/>
    </row>
    <row r="73" spans="2:32" ht="21.95" customHeight="1" x14ac:dyDescent="0.15">
      <c r="B73" s="1113"/>
      <c r="C73" s="1114"/>
      <c r="D73" s="1114"/>
      <c r="E73" s="1114"/>
      <c r="F73" s="1114"/>
      <c r="G73" s="1114"/>
      <c r="H73" s="1114"/>
      <c r="I73" s="1114"/>
      <c r="J73" s="1114"/>
      <c r="K73" s="1115"/>
      <c r="L73" s="1116" t="str">
        <f t="shared" si="3"/>
        <v/>
      </c>
      <c r="M73" s="1116"/>
      <c r="N73" s="1116"/>
      <c r="O73" s="1116"/>
      <c r="P73" s="1116"/>
      <c r="Q73" s="1117"/>
      <c r="R73" s="1117"/>
      <c r="S73" s="1117"/>
      <c r="T73" s="1117"/>
      <c r="W73" s="1118" t="str">
        <f t="shared" si="4"/>
        <v/>
      </c>
      <c r="X73" s="1118"/>
      <c r="Y73" s="1118"/>
      <c r="Z73" s="1118"/>
    </row>
    <row r="74" spans="2:32" ht="21.95" customHeight="1" x14ac:dyDescent="0.15">
      <c r="B74" s="1113"/>
      <c r="C74" s="1114"/>
      <c r="D74" s="1114"/>
      <c r="E74" s="1114"/>
      <c r="F74" s="1114"/>
      <c r="G74" s="1114"/>
      <c r="H74" s="1114"/>
      <c r="I74" s="1114"/>
      <c r="J74" s="1114"/>
      <c r="K74" s="1115"/>
      <c r="L74" s="1116" t="str">
        <f t="shared" si="3"/>
        <v/>
      </c>
      <c r="M74" s="1116"/>
      <c r="N74" s="1116"/>
      <c r="O74" s="1116"/>
      <c r="P74" s="1116"/>
      <c r="Q74" s="1117"/>
      <c r="R74" s="1117"/>
      <c r="S74" s="1117"/>
      <c r="T74" s="1117"/>
      <c r="W74" s="1118" t="str">
        <f t="shared" si="4"/>
        <v/>
      </c>
      <c r="X74" s="1118"/>
      <c r="Y74" s="1118"/>
      <c r="Z74" s="1118"/>
    </row>
    <row r="75" spans="2:32" ht="21.95" customHeight="1" x14ac:dyDescent="0.15">
      <c r="B75" s="1113"/>
      <c r="C75" s="1114"/>
      <c r="D75" s="1114"/>
      <c r="E75" s="1114"/>
      <c r="F75" s="1114"/>
      <c r="G75" s="1114"/>
      <c r="H75" s="1114"/>
      <c r="I75" s="1114"/>
      <c r="J75" s="1114"/>
      <c r="K75" s="1115"/>
      <c r="L75" s="1116" t="str">
        <f t="shared" si="3"/>
        <v/>
      </c>
      <c r="M75" s="1116"/>
      <c r="N75" s="1116"/>
      <c r="O75" s="1116"/>
      <c r="P75" s="1116"/>
      <c r="Q75" s="1117"/>
      <c r="R75" s="1117"/>
      <c r="S75" s="1117"/>
      <c r="T75" s="1117"/>
      <c r="W75" s="1118" t="str">
        <f t="shared" si="4"/>
        <v/>
      </c>
      <c r="X75" s="1118"/>
      <c r="Y75" s="1118"/>
      <c r="Z75" s="1118"/>
    </row>
    <row r="76" spans="2:32" ht="21.95" customHeight="1" x14ac:dyDescent="0.15">
      <c r="B76" s="1113"/>
      <c r="C76" s="1114"/>
      <c r="D76" s="1114"/>
      <c r="E76" s="1114"/>
      <c r="F76" s="1114"/>
      <c r="G76" s="1114"/>
      <c r="H76" s="1114"/>
      <c r="I76" s="1114"/>
      <c r="J76" s="1114"/>
      <c r="K76" s="1115"/>
      <c r="L76" s="1116" t="str">
        <f t="shared" si="3"/>
        <v/>
      </c>
      <c r="M76" s="1116"/>
      <c r="N76" s="1116"/>
      <c r="O76" s="1116"/>
      <c r="P76" s="1116"/>
      <c r="Q76" s="1117"/>
      <c r="R76" s="1117"/>
      <c r="S76" s="1117"/>
      <c r="T76" s="1117"/>
      <c r="W76" s="1118" t="str">
        <f t="shared" si="4"/>
        <v/>
      </c>
      <c r="X76" s="1118"/>
      <c r="Y76" s="1118"/>
      <c r="Z76" s="1118"/>
    </row>
    <row r="77" spans="2:32" ht="21.95" customHeight="1" x14ac:dyDescent="0.15">
      <c r="B77" s="1111" t="s">
        <v>424</v>
      </c>
      <c r="C77" s="1112"/>
      <c r="D77" s="1112"/>
      <c r="E77" s="1112"/>
      <c r="F77" s="1112"/>
      <c r="G77" s="1112"/>
      <c r="H77" s="1112"/>
      <c r="I77" s="1112"/>
      <c r="J77" s="1112"/>
      <c r="K77" s="1112"/>
      <c r="L77" s="1112"/>
      <c r="M77" s="1112"/>
      <c r="N77" s="1112"/>
      <c r="O77" s="1112"/>
      <c r="P77" s="1112"/>
      <c r="Q77" s="1112"/>
      <c r="R77" s="1112"/>
      <c r="S77" s="1112"/>
      <c r="T77" s="1112"/>
      <c r="U77" s="1112"/>
      <c r="V77" s="1112"/>
      <c r="W77" s="1112"/>
      <c r="X77" s="1112"/>
      <c r="Y77" s="1112"/>
      <c r="Z77" s="1112"/>
      <c r="AA77" s="1112"/>
      <c r="AB77" s="1112"/>
      <c r="AC77" s="1112"/>
      <c r="AD77" s="1112"/>
      <c r="AE77" s="1112"/>
      <c r="AF77" s="1112"/>
    </row>
    <row r="78" spans="2:32" ht="21.95" customHeight="1" x14ac:dyDescent="0.15">
      <c r="B78" s="1111"/>
      <c r="C78" s="1112"/>
      <c r="D78" s="1112"/>
      <c r="E78" s="1112"/>
      <c r="F78" s="1112"/>
      <c r="G78" s="1112"/>
      <c r="H78" s="1112"/>
      <c r="I78" s="1112"/>
      <c r="J78" s="1112"/>
      <c r="K78" s="1112"/>
      <c r="L78" s="1112"/>
      <c r="M78" s="1112"/>
      <c r="N78" s="1112"/>
      <c r="O78" s="1112"/>
      <c r="P78" s="1112"/>
      <c r="Q78" s="1112"/>
      <c r="R78" s="1112"/>
      <c r="S78" s="1112"/>
      <c r="T78" s="1112"/>
      <c r="U78" s="1112"/>
      <c r="V78" s="1112"/>
      <c r="W78" s="1112"/>
      <c r="X78" s="1112"/>
      <c r="Y78" s="1112"/>
      <c r="Z78" s="1112"/>
      <c r="AA78" s="1112"/>
      <c r="AB78" s="1112"/>
      <c r="AC78" s="1112"/>
      <c r="AD78" s="1112"/>
      <c r="AE78" s="1112"/>
      <c r="AF78" s="1112"/>
    </row>
    <row r="79" spans="2:32" ht="21.95" customHeight="1" x14ac:dyDescent="0.15">
      <c r="B79" s="1111"/>
      <c r="C79" s="1112"/>
      <c r="D79" s="1112"/>
      <c r="E79" s="1112"/>
      <c r="F79" s="1112"/>
      <c r="G79" s="1112"/>
      <c r="H79" s="1112"/>
      <c r="I79" s="1112"/>
      <c r="J79" s="1112"/>
      <c r="K79" s="1112"/>
      <c r="L79" s="1112"/>
      <c r="M79" s="1112"/>
      <c r="N79" s="1112"/>
      <c r="O79" s="1112"/>
      <c r="P79" s="1112"/>
      <c r="Q79" s="1112"/>
      <c r="R79" s="1112"/>
      <c r="S79" s="1112"/>
      <c r="T79" s="1112"/>
      <c r="U79" s="1112"/>
      <c r="V79" s="1112"/>
      <c r="W79" s="1112"/>
      <c r="X79" s="1112"/>
      <c r="Y79" s="1112"/>
      <c r="Z79" s="1112"/>
      <c r="AA79" s="1112"/>
      <c r="AB79" s="1112"/>
      <c r="AC79" s="1112"/>
      <c r="AD79" s="1112"/>
      <c r="AE79" s="1112"/>
      <c r="AF79" s="1112"/>
    </row>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sheetData>
  <mergeCells count="182">
    <mergeCell ref="B12:F12"/>
    <mergeCell ref="G12:J12"/>
    <mergeCell ref="K12:N12"/>
    <mergeCell ref="O12:T12"/>
    <mergeCell ref="U12:X12"/>
    <mergeCell ref="Y12:AF12"/>
    <mergeCell ref="A3:AG3"/>
    <mergeCell ref="B5:AF8"/>
    <mergeCell ref="B11:F11"/>
    <mergeCell ref="G11:J11"/>
    <mergeCell ref="K11:N11"/>
    <mergeCell ref="O11:AB11"/>
    <mergeCell ref="B19:O19"/>
    <mergeCell ref="P19:R19"/>
    <mergeCell ref="B20:Y20"/>
    <mergeCell ref="Z20:AB20"/>
    <mergeCell ref="B21:G21"/>
    <mergeCell ref="H21:J21"/>
    <mergeCell ref="B13:F13"/>
    <mergeCell ref="G13:Q13"/>
    <mergeCell ref="R13:U13"/>
    <mergeCell ref="V13:AB13"/>
    <mergeCell ref="B14:AF15"/>
    <mergeCell ref="B18:K18"/>
    <mergeCell ref="L18:M18"/>
    <mergeCell ref="N18:O18"/>
    <mergeCell ref="Q18:R18"/>
    <mergeCell ref="B22:G22"/>
    <mergeCell ref="H22:J22"/>
    <mergeCell ref="B23:AF30"/>
    <mergeCell ref="B32:I32"/>
    <mergeCell ref="B34:K35"/>
    <mergeCell ref="L34:P35"/>
    <mergeCell ref="Q34:T35"/>
    <mergeCell ref="U34:X35"/>
    <mergeCell ref="Y34:Z35"/>
    <mergeCell ref="AA34:AD35"/>
    <mergeCell ref="B37:K37"/>
    <mergeCell ref="L37:P37"/>
    <mergeCell ref="Q37:T37"/>
    <mergeCell ref="U37:X37"/>
    <mergeCell ref="Y37:Z37"/>
    <mergeCell ref="AA37:AD37"/>
    <mergeCell ref="B36:K36"/>
    <mergeCell ref="L36:P36"/>
    <mergeCell ref="Q36:T36"/>
    <mergeCell ref="U36:X36"/>
    <mergeCell ref="Y36:Z36"/>
    <mergeCell ref="AA36:AD36"/>
    <mergeCell ref="B39:K39"/>
    <mergeCell ref="L39:P39"/>
    <mergeCell ref="Q39:T39"/>
    <mergeCell ref="U39:X39"/>
    <mergeCell ref="Y39:Z39"/>
    <mergeCell ref="AA39:AD39"/>
    <mergeCell ref="B38:K38"/>
    <mergeCell ref="L38:P38"/>
    <mergeCell ref="Q38:T38"/>
    <mergeCell ref="U38:X38"/>
    <mergeCell ref="Y38:Z38"/>
    <mergeCell ref="AA38:AD38"/>
    <mergeCell ref="AA41:AD41"/>
    <mergeCell ref="B42:K42"/>
    <mergeCell ref="L42:P42"/>
    <mergeCell ref="Q42:T42"/>
    <mergeCell ref="U42:X42"/>
    <mergeCell ref="AA42:AD42"/>
    <mergeCell ref="B40:K40"/>
    <mergeCell ref="L40:P40"/>
    <mergeCell ref="Q40:T40"/>
    <mergeCell ref="U40:X40"/>
    <mergeCell ref="Y40:Z43"/>
    <mergeCell ref="AA40:AD40"/>
    <mergeCell ref="B41:K41"/>
    <mergeCell ref="L41:P41"/>
    <mergeCell ref="Q41:T41"/>
    <mergeCell ref="U41:X41"/>
    <mergeCell ref="B48:W48"/>
    <mergeCell ref="B50:J51"/>
    <mergeCell ref="K50:AF50"/>
    <mergeCell ref="K51:AF51"/>
    <mergeCell ref="B52:AF52"/>
    <mergeCell ref="B54:I54"/>
    <mergeCell ref="B43:K43"/>
    <mergeCell ref="L43:P43"/>
    <mergeCell ref="Q43:T43"/>
    <mergeCell ref="U43:X43"/>
    <mergeCell ref="AA43:AD43"/>
    <mergeCell ref="B44:AF46"/>
    <mergeCell ref="B56:K57"/>
    <mergeCell ref="L56:P57"/>
    <mergeCell ref="Q56:T57"/>
    <mergeCell ref="U56:V57"/>
    <mergeCell ref="W56: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4"/>
    <mergeCell ref="W64:Z64"/>
    <mergeCell ref="L67:P67"/>
    <mergeCell ref="Q67:T67"/>
    <mergeCell ref="W67:Z67"/>
    <mergeCell ref="B68:K68"/>
    <mergeCell ref="L68:P68"/>
    <mergeCell ref="Q68:T68"/>
    <mergeCell ref="W68:Z68"/>
    <mergeCell ref="B65:K65"/>
    <mergeCell ref="L65:P65"/>
    <mergeCell ref="Q65:T65"/>
    <mergeCell ref="U65:V68"/>
    <mergeCell ref="W65:Z65"/>
    <mergeCell ref="B66:K66"/>
    <mergeCell ref="L66:P66"/>
    <mergeCell ref="Q66:T66"/>
    <mergeCell ref="W66:Z66"/>
    <mergeCell ref="B67:K67"/>
    <mergeCell ref="B69:K69"/>
    <mergeCell ref="L69:P69"/>
    <mergeCell ref="Q69:T69"/>
    <mergeCell ref="U69:V69"/>
    <mergeCell ref="W69:Z69"/>
    <mergeCell ref="B70:K70"/>
    <mergeCell ref="L70:P70"/>
    <mergeCell ref="Q70:T70"/>
    <mergeCell ref="U70:V70"/>
    <mergeCell ref="W70:Z70"/>
    <mergeCell ref="B73:K73"/>
    <mergeCell ref="L73:P73"/>
    <mergeCell ref="Q73:T73"/>
    <mergeCell ref="W73:Z73"/>
    <mergeCell ref="B74:K74"/>
    <mergeCell ref="L74:P74"/>
    <mergeCell ref="Q74:T74"/>
    <mergeCell ref="W74:Z74"/>
    <mergeCell ref="B71:K71"/>
    <mergeCell ref="L71:P71"/>
    <mergeCell ref="Q71:T71"/>
    <mergeCell ref="U71:V71"/>
    <mergeCell ref="W71:Z71"/>
    <mergeCell ref="B72:K72"/>
    <mergeCell ref="L72:P72"/>
    <mergeCell ref="Q72:T72"/>
    <mergeCell ref="W72:Z72"/>
    <mergeCell ref="B77:AF79"/>
    <mergeCell ref="B75:K75"/>
    <mergeCell ref="L75:P75"/>
    <mergeCell ref="Q75:T75"/>
    <mergeCell ref="W75:Z75"/>
    <mergeCell ref="B76:K76"/>
    <mergeCell ref="L76:P76"/>
    <mergeCell ref="Q76:T76"/>
    <mergeCell ref="W76:Z76"/>
  </mergeCells>
  <phoneticPr fontId="27"/>
  <conditionalFormatting sqref="V13:AB13">
    <cfRule type="expression" dxfId="1" priority="2">
      <formula>OR($AJ$4=3,$AJ$4=4,$AJ$4=5)</formula>
    </cfRule>
  </conditionalFormatting>
  <conditionalFormatting sqref="H22:J22">
    <cfRule type="expression" dxfId="0" priority="1">
      <formula>OR($AJ$10="",$AJ$10=6)</formula>
    </cfRule>
  </conditionalFormatting>
  <dataValidations count="3">
    <dataValidation type="list" allowBlank="1" showInputMessage="1" showErrorMessage="1" sqref="B20:Y2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3:AB13">
      <formula1>$AI$11:$AI$13</formula1>
    </dataValidation>
    <dataValidation type="list" allowBlank="1" showInputMessage="1" showErrorMessage="1" sqref="G13:Q13">
      <formula1>$AI$5:$AI$9</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2" manualBreakCount="2">
    <brk id="47" max="32" man="1"/>
    <brk id="52" max="3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B20" sqref="B20:O22"/>
    </sheetView>
  </sheetViews>
  <sheetFormatPr defaultColWidth="9" defaultRowHeight="13.5" x14ac:dyDescent="0.15"/>
  <cols>
    <col min="1" max="1" width="3.75" style="272" customWidth="1"/>
    <col min="2" max="18" width="9" style="272"/>
    <col min="19" max="19" width="10.75" style="272" customWidth="1"/>
    <col min="20" max="20" width="3.75" style="276" customWidth="1"/>
    <col min="21" max="21" width="5" style="276" customWidth="1"/>
    <col min="22" max="16384" width="9" style="272"/>
  </cols>
  <sheetData>
    <row r="1" spans="1:21" ht="29.1" customHeight="1" x14ac:dyDescent="0.15">
      <c r="A1" s="268"/>
      <c r="B1" s="269"/>
      <c r="C1" s="269"/>
      <c r="D1" s="270"/>
      <c r="E1" s="269"/>
      <c r="F1" s="269"/>
      <c r="G1" s="269"/>
      <c r="H1" s="271"/>
      <c r="I1" s="271"/>
      <c r="J1" s="271"/>
      <c r="K1" s="271"/>
      <c r="L1" s="271"/>
      <c r="M1" s="271"/>
      <c r="N1" s="271"/>
      <c r="O1" s="271"/>
      <c r="P1" s="271"/>
      <c r="Q1" s="271"/>
      <c r="R1" s="1243" t="s">
        <v>425</v>
      </c>
      <c r="S1" s="1243"/>
      <c r="T1" s="271"/>
      <c r="U1" s="271"/>
    </row>
    <row r="2" spans="1:21" ht="27.75" customHeight="1" x14ac:dyDescent="0.2">
      <c r="A2" s="1244" t="s">
        <v>426</v>
      </c>
      <c r="B2" s="1244"/>
      <c r="C2" s="1244"/>
      <c r="D2" s="1244"/>
      <c r="E2" s="1244"/>
      <c r="F2" s="1244"/>
      <c r="G2" s="1244"/>
      <c r="H2" s="1244"/>
      <c r="I2" s="1244"/>
      <c r="J2" s="1244"/>
      <c r="K2" s="1244"/>
      <c r="L2" s="1244"/>
      <c r="M2" s="1244"/>
      <c r="N2" s="1244"/>
      <c r="O2" s="1244"/>
      <c r="P2" s="1244"/>
      <c r="Q2" s="1244"/>
      <c r="R2" s="1244"/>
      <c r="S2" s="1244"/>
      <c r="T2" s="1244"/>
      <c r="U2" s="273"/>
    </row>
    <row r="3" spans="1:21" ht="5.25" customHeight="1" x14ac:dyDescent="0.15">
      <c r="A3" s="268"/>
      <c r="B3" s="274"/>
      <c r="C3" s="274"/>
      <c r="D3" s="274"/>
      <c r="E3" s="274"/>
      <c r="F3" s="274"/>
      <c r="G3" s="274"/>
      <c r="H3" s="274"/>
      <c r="I3" s="274"/>
      <c r="J3" s="274"/>
      <c r="K3" s="274"/>
      <c r="L3" s="274"/>
      <c r="M3" s="274"/>
      <c r="N3" s="274"/>
      <c r="O3" s="274"/>
      <c r="P3" s="274"/>
      <c r="Q3" s="274"/>
      <c r="R3" s="274"/>
      <c r="S3" s="271"/>
      <c r="T3" s="274"/>
      <c r="U3" s="274"/>
    </row>
    <row r="4" spans="1:21" ht="99.6" customHeight="1" x14ac:dyDescent="0.15">
      <c r="A4" s="268"/>
      <c r="B4" s="1245" t="s">
        <v>427</v>
      </c>
      <c r="C4" s="1245"/>
      <c r="D4" s="1245"/>
      <c r="E4" s="1245"/>
      <c r="F4" s="1245"/>
      <c r="G4" s="1245"/>
      <c r="H4" s="1245"/>
      <c r="I4" s="1245"/>
      <c r="J4" s="1245"/>
      <c r="K4" s="1245"/>
      <c r="L4" s="1245"/>
      <c r="M4" s="1245"/>
      <c r="N4" s="1245"/>
      <c r="O4" s="1245"/>
      <c r="P4" s="1245"/>
      <c r="Q4" s="1245"/>
      <c r="R4" s="1245"/>
      <c r="S4" s="1245"/>
      <c r="T4" s="275"/>
      <c r="U4" s="275"/>
    </row>
    <row r="5" spans="1:21" ht="14.25" x14ac:dyDescent="0.15">
      <c r="A5" s="268"/>
      <c r="B5" s="276"/>
      <c r="C5" s="276"/>
      <c r="D5" s="276"/>
      <c r="E5" s="276"/>
      <c r="F5" s="276"/>
      <c r="G5" s="276"/>
      <c r="H5" s="276"/>
      <c r="I5" s="276"/>
      <c r="J5" s="276"/>
      <c r="K5" s="271"/>
      <c r="L5" s="277"/>
      <c r="M5" s="277"/>
      <c r="N5" s="277"/>
      <c r="O5" s="276"/>
      <c r="P5" s="276"/>
      <c r="Q5" s="278"/>
      <c r="R5" s="278"/>
      <c r="S5" s="278"/>
    </row>
    <row r="6" spans="1:21" ht="18.75" customHeight="1" x14ac:dyDescent="0.15">
      <c r="A6" s="268"/>
      <c r="B6" s="279" t="s">
        <v>428</v>
      </c>
      <c r="C6" s="280"/>
      <c r="D6" s="280"/>
      <c r="E6" s="280"/>
      <c r="F6" s="280"/>
      <c r="G6" s="280"/>
      <c r="H6" s="280"/>
      <c r="I6" s="280"/>
      <c r="J6" s="280"/>
      <c r="K6" s="280"/>
      <c r="L6" s="280"/>
      <c r="M6" s="255"/>
      <c r="N6" s="255"/>
      <c r="O6" s="255"/>
      <c r="P6" s="255"/>
      <c r="Q6" s="255"/>
      <c r="R6" s="255"/>
      <c r="T6" s="281"/>
      <c r="U6" s="281"/>
    </row>
    <row r="7" spans="1:21" x14ac:dyDescent="0.15">
      <c r="A7" s="282"/>
      <c r="B7" s="283"/>
      <c r="C7" s="284"/>
      <c r="D7" s="285"/>
      <c r="E7" s="286"/>
      <c r="F7" s="1246" t="s">
        <v>429</v>
      </c>
      <c r="G7" s="287"/>
      <c r="H7" s="288"/>
      <c r="I7" s="288"/>
      <c r="J7" s="289" t="s">
        <v>384</v>
      </c>
      <c r="K7" s="290"/>
      <c r="L7" s="288" t="s">
        <v>385</v>
      </c>
      <c r="M7" s="288"/>
      <c r="N7" s="288"/>
      <c r="O7" s="291"/>
      <c r="P7" s="1248">
        <f>K7+1</f>
        <v>1</v>
      </c>
      <c r="Q7" s="1249"/>
      <c r="R7" s="1250"/>
      <c r="S7" s="1251" t="s">
        <v>430</v>
      </c>
      <c r="T7" s="281"/>
      <c r="U7" s="281"/>
    </row>
    <row r="8" spans="1:21" x14ac:dyDescent="0.15">
      <c r="A8" s="282"/>
      <c r="B8" s="292"/>
      <c r="C8" s="293"/>
      <c r="D8" s="294"/>
      <c r="E8" s="295"/>
      <c r="F8" s="1247"/>
      <c r="G8" s="296" t="s">
        <v>431</v>
      </c>
      <c r="H8" s="297" t="s">
        <v>432</v>
      </c>
      <c r="I8" s="296" t="s">
        <v>433</v>
      </c>
      <c r="J8" s="297" t="s">
        <v>434</v>
      </c>
      <c r="K8" s="297" t="s">
        <v>435</v>
      </c>
      <c r="L8" s="298" t="s">
        <v>436</v>
      </c>
      <c r="M8" s="296" t="s">
        <v>437</v>
      </c>
      <c r="N8" s="297" t="s">
        <v>222</v>
      </c>
      <c r="O8" s="297" t="s">
        <v>223</v>
      </c>
      <c r="P8" s="296" t="s">
        <v>438</v>
      </c>
      <c r="Q8" s="297" t="s">
        <v>439</v>
      </c>
      <c r="R8" s="297" t="s">
        <v>440</v>
      </c>
      <c r="S8" s="1252"/>
      <c r="T8" s="281"/>
      <c r="U8" s="281"/>
    </row>
    <row r="9" spans="1:21" ht="38.25" customHeight="1" x14ac:dyDescent="0.15">
      <c r="A9" s="282"/>
      <c r="B9" s="1220" t="s">
        <v>441</v>
      </c>
      <c r="C9" s="1223" t="s">
        <v>442</v>
      </c>
      <c r="D9" s="1224"/>
      <c r="E9" s="1225"/>
      <c r="F9" s="299">
        <v>0.5</v>
      </c>
      <c r="G9" s="300"/>
      <c r="H9" s="301"/>
      <c r="I9" s="301"/>
      <c r="J9" s="301"/>
      <c r="K9" s="301"/>
      <c r="L9" s="301"/>
      <c r="M9" s="301"/>
      <c r="N9" s="301"/>
      <c r="O9" s="301"/>
      <c r="P9" s="301"/>
      <c r="Q9" s="301"/>
      <c r="R9" s="301"/>
      <c r="S9" s="302"/>
      <c r="T9" s="277"/>
      <c r="U9" s="277"/>
    </row>
    <row r="10" spans="1:21" ht="31.5" customHeight="1" x14ac:dyDescent="0.15">
      <c r="A10" s="282"/>
      <c r="B10" s="1221"/>
      <c r="C10" s="1226" t="s">
        <v>443</v>
      </c>
      <c r="D10" s="1227"/>
      <c r="E10" s="1228"/>
      <c r="F10" s="303">
        <v>0.75</v>
      </c>
      <c r="G10" s="304"/>
      <c r="H10" s="305"/>
      <c r="I10" s="305"/>
      <c r="J10" s="305"/>
      <c r="K10" s="305"/>
      <c r="L10" s="305"/>
      <c r="M10" s="305"/>
      <c r="N10" s="305"/>
      <c r="O10" s="305"/>
      <c r="P10" s="305"/>
      <c r="Q10" s="305"/>
      <c r="R10" s="305"/>
      <c r="S10" s="302"/>
      <c r="T10" s="277"/>
      <c r="U10" s="277"/>
    </row>
    <row r="11" spans="1:21" ht="31.5" customHeight="1" x14ac:dyDescent="0.15">
      <c r="A11" s="282"/>
      <c r="B11" s="1222"/>
      <c r="C11" s="1229" t="s">
        <v>444</v>
      </c>
      <c r="D11" s="1230"/>
      <c r="E11" s="1231"/>
      <c r="F11" s="306">
        <v>1</v>
      </c>
      <c r="G11" s="307"/>
      <c r="H11" s="308"/>
      <c r="I11" s="308"/>
      <c r="J11" s="308"/>
      <c r="K11" s="308"/>
      <c r="L11" s="308"/>
      <c r="M11" s="308"/>
      <c r="N11" s="308"/>
      <c r="O11" s="308"/>
      <c r="P11" s="308"/>
      <c r="Q11" s="308"/>
      <c r="R11" s="308"/>
      <c r="S11" s="302"/>
      <c r="T11" s="277"/>
      <c r="U11" s="277"/>
    </row>
    <row r="12" spans="1:21" ht="31.5" customHeight="1" x14ac:dyDescent="0.15">
      <c r="A12" s="282"/>
      <c r="B12" s="1220" t="s">
        <v>445</v>
      </c>
      <c r="C12" s="1232" t="s">
        <v>144</v>
      </c>
      <c r="D12" s="1235" t="s">
        <v>446</v>
      </c>
      <c r="E12" s="1236"/>
      <c r="F12" s="309">
        <v>0.5</v>
      </c>
      <c r="G12" s="310"/>
      <c r="H12" s="311"/>
      <c r="I12" s="310"/>
      <c r="J12" s="311"/>
      <c r="K12" s="311"/>
      <c r="L12" s="312"/>
      <c r="M12" s="310"/>
      <c r="N12" s="311"/>
      <c r="O12" s="313"/>
      <c r="P12" s="310"/>
      <c r="Q12" s="311"/>
      <c r="R12" s="311"/>
      <c r="S12" s="302"/>
      <c r="T12" s="277"/>
      <c r="U12" s="277"/>
    </row>
    <row r="13" spans="1:21" ht="31.5" customHeight="1" x14ac:dyDescent="0.15">
      <c r="A13" s="282"/>
      <c r="B13" s="1221"/>
      <c r="C13" s="1233"/>
      <c r="D13" s="1237" t="s">
        <v>443</v>
      </c>
      <c r="E13" s="1238"/>
      <c r="F13" s="314">
        <v>0.75</v>
      </c>
      <c r="G13" s="315"/>
      <c r="H13" s="305"/>
      <c r="I13" s="315"/>
      <c r="J13" s="305"/>
      <c r="K13" s="305"/>
      <c r="L13" s="304"/>
      <c r="M13" s="315"/>
      <c r="N13" s="305"/>
      <c r="O13" s="305"/>
      <c r="P13" s="315"/>
      <c r="Q13" s="305"/>
      <c r="R13" s="305"/>
      <c r="S13" s="302"/>
      <c r="T13" s="277"/>
      <c r="U13" s="277"/>
    </row>
    <row r="14" spans="1:21" ht="31.5" customHeight="1" x14ac:dyDescent="0.15">
      <c r="A14" s="282"/>
      <c r="B14" s="1221"/>
      <c r="C14" s="1234"/>
      <c r="D14" s="1239" t="s">
        <v>444</v>
      </c>
      <c r="E14" s="1240"/>
      <c r="F14" s="316">
        <v>1</v>
      </c>
      <c r="G14" s="317"/>
      <c r="H14" s="308"/>
      <c r="I14" s="317"/>
      <c r="J14" s="308"/>
      <c r="K14" s="308"/>
      <c r="L14" s="307"/>
      <c r="M14" s="317"/>
      <c r="N14" s="308"/>
      <c r="O14" s="308"/>
      <c r="P14" s="317"/>
      <c r="Q14" s="308"/>
      <c r="R14" s="308"/>
      <c r="S14" s="302"/>
      <c r="T14" s="277"/>
      <c r="U14" s="277"/>
    </row>
    <row r="15" spans="1:21" ht="33" customHeight="1" x14ac:dyDescent="0.15">
      <c r="A15" s="282"/>
      <c r="B15" s="1222"/>
      <c r="C15" s="318" t="s">
        <v>146</v>
      </c>
      <c r="D15" s="1241" t="s">
        <v>447</v>
      </c>
      <c r="E15" s="1242"/>
      <c r="F15" s="319">
        <v>1</v>
      </c>
      <c r="G15" s="310"/>
      <c r="H15" s="311"/>
      <c r="I15" s="310"/>
      <c r="J15" s="311"/>
      <c r="K15" s="311"/>
      <c r="L15" s="312"/>
      <c r="M15" s="310"/>
      <c r="N15" s="311"/>
      <c r="O15" s="311"/>
      <c r="P15" s="310"/>
      <c r="Q15" s="311"/>
      <c r="R15" s="311"/>
      <c r="S15" s="302"/>
      <c r="T15" s="277"/>
      <c r="U15" s="277"/>
    </row>
    <row r="16" spans="1:21" ht="3.75" customHeight="1" x14ac:dyDescent="0.15">
      <c r="A16" s="282"/>
      <c r="B16" s="320"/>
      <c r="C16" s="321"/>
      <c r="D16" s="322"/>
      <c r="E16" s="322"/>
      <c r="F16" s="323"/>
      <c r="G16" s="324"/>
      <c r="H16" s="325"/>
      <c r="I16" s="325"/>
      <c r="J16" s="325"/>
      <c r="K16" s="325"/>
      <c r="L16" s="325"/>
      <c r="M16" s="325"/>
      <c r="N16" s="325"/>
      <c r="O16" s="325"/>
      <c r="P16" s="325"/>
      <c r="Q16" s="325"/>
      <c r="R16" s="325"/>
      <c r="S16" s="326"/>
      <c r="T16" s="277"/>
      <c r="U16" s="277"/>
    </row>
    <row r="17" spans="1:21" ht="18" customHeight="1" x14ac:dyDescent="0.15">
      <c r="A17" s="282"/>
      <c r="B17" s="327"/>
      <c r="C17" s="1201" t="s">
        <v>448</v>
      </c>
      <c r="D17" s="1201"/>
      <c r="E17" s="1201"/>
      <c r="F17" s="328"/>
      <c r="G17" s="329">
        <f>$F$9*G9+$F$10*G10+$F$11*G11+$F$12*G12+$F$13*G13+$F$14*G14+$F$15*G15</f>
        <v>0</v>
      </c>
      <c r="H17" s="329">
        <f t="shared" ref="H17:P17" si="0">$F$9*H9+$F$10*H10+$F$11*H11+$F$12*H12+$F$13*H13+$F$14*H14+$F$15*H15</f>
        <v>0</v>
      </c>
      <c r="I17" s="329">
        <f t="shared" si="0"/>
        <v>0</v>
      </c>
      <c r="J17" s="329">
        <f t="shared" si="0"/>
        <v>0</v>
      </c>
      <c r="K17" s="329">
        <f t="shared" si="0"/>
        <v>0</v>
      </c>
      <c r="L17" s="329">
        <f t="shared" si="0"/>
        <v>0</v>
      </c>
      <c r="M17" s="329">
        <f t="shared" si="0"/>
        <v>0</v>
      </c>
      <c r="N17" s="329">
        <f t="shared" si="0"/>
        <v>0</v>
      </c>
      <c r="O17" s="329">
        <f t="shared" si="0"/>
        <v>0</v>
      </c>
      <c r="P17" s="329">
        <f t="shared" si="0"/>
        <v>0</v>
      </c>
      <c r="Q17" s="329">
        <f>$F$9*Q9+$F$10*Q10+$F$11*Q11+$F$12*Q12+$F$13*Q13+$F$14*Q14+$F$15*Q15</f>
        <v>0</v>
      </c>
      <c r="R17" s="329">
        <f>$F$9*R9+$F$10*R10+$F$11*R11+$F$12*R12+$F$13*R13+$F$14*R14+$F$15*R15</f>
        <v>0</v>
      </c>
      <c r="S17" s="302"/>
      <c r="T17" s="277"/>
      <c r="U17" s="277"/>
    </row>
    <row r="18" spans="1:21" ht="18" customHeight="1" x14ac:dyDescent="0.15">
      <c r="A18" s="282"/>
      <c r="B18" s="1202" t="s">
        <v>449</v>
      </c>
      <c r="C18" s="1203"/>
      <c r="D18" s="1203"/>
      <c r="E18" s="1204"/>
      <c r="F18" s="309">
        <v>0.8571428571428571</v>
      </c>
      <c r="G18" s="330"/>
      <c r="H18" s="330"/>
      <c r="I18" s="330"/>
      <c r="J18" s="330"/>
      <c r="K18" s="330"/>
      <c r="L18" s="330"/>
      <c r="M18" s="330"/>
      <c r="N18" s="330"/>
      <c r="O18" s="330"/>
      <c r="P18" s="330"/>
      <c r="Q18" s="330"/>
      <c r="R18" s="330"/>
      <c r="S18" s="331"/>
      <c r="T18" s="277"/>
      <c r="U18" s="277"/>
    </row>
    <row r="19" spans="1:21" ht="18" customHeight="1" x14ac:dyDescent="0.15">
      <c r="A19" s="282"/>
      <c r="B19" s="327"/>
      <c r="C19" s="1201" t="s">
        <v>450</v>
      </c>
      <c r="D19" s="1201"/>
      <c r="E19" s="1201"/>
      <c r="F19" s="328"/>
      <c r="G19" s="329">
        <f>IF(G18="",G17,ROUND(G17*6/7,2))</f>
        <v>0</v>
      </c>
      <c r="H19" s="329">
        <f t="shared" ref="H19:Q19" si="1">IF(H18="",H17,ROUND(H17*6/7,2))</f>
        <v>0</v>
      </c>
      <c r="I19" s="329">
        <f t="shared" si="1"/>
        <v>0</v>
      </c>
      <c r="J19" s="329">
        <f t="shared" si="1"/>
        <v>0</v>
      </c>
      <c r="K19" s="329">
        <f t="shared" si="1"/>
        <v>0</v>
      </c>
      <c r="L19" s="329">
        <f>IF(L18="",L17,ROUND(L17*6/7,2))</f>
        <v>0</v>
      </c>
      <c r="M19" s="329">
        <f t="shared" si="1"/>
        <v>0</v>
      </c>
      <c r="N19" s="329">
        <f t="shared" si="1"/>
        <v>0</v>
      </c>
      <c r="O19" s="329">
        <f t="shared" si="1"/>
        <v>0</v>
      </c>
      <c r="P19" s="329">
        <f t="shared" si="1"/>
        <v>0</v>
      </c>
      <c r="Q19" s="329">
        <f t="shared" si="1"/>
        <v>0</v>
      </c>
      <c r="R19" s="329">
        <f>IF(R18="",R17,ROUND(R17*6/7,2))</f>
        <v>0</v>
      </c>
      <c r="S19" s="332">
        <f>SUM(G19:Q19)</f>
        <v>0</v>
      </c>
      <c r="T19" s="333" t="s">
        <v>451</v>
      </c>
      <c r="U19" s="334"/>
    </row>
    <row r="20" spans="1:21" ht="45" customHeight="1" thickBot="1" x14ac:dyDescent="0.2">
      <c r="A20" s="282"/>
      <c r="B20" s="1205" t="s">
        <v>452</v>
      </c>
      <c r="C20" s="1206"/>
      <c r="D20" s="1206"/>
      <c r="E20" s="1206"/>
      <c r="F20" s="1206"/>
      <c r="G20" s="1206"/>
      <c r="H20" s="1206"/>
      <c r="I20" s="1206"/>
      <c r="J20" s="1206"/>
      <c r="K20" s="1206"/>
      <c r="L20" s="1206"/>
      <c r="M20" s="1206"/>
      <c r="N20" s="1206"/>
      <c r="O20" s="1207"/>
      <c r="P20" s="1214" t="s">
        <v>453</v>
      </c>
      <c r="Q20" s="1214"/>
      <c r="R20" s="1215"/>
      <c r="S20" s="335">
        <f>COUNTIF(G19:Q19,"&gt;0")</f>
        <v>0</v>
      </c>
      <c r="T20" s="334" t="s">
        <v>454</v>
      </c>
      <c r="U20" s="334"/>
    </row>
    <row r="21" spans="1:21" ht="45" customHeight="1" thickBot="1" x14ac:dyDescent="0.2">
      <c r="A21" s="282"/>
      <c r="B21" s="1208"/>
      <c r="C21" s="1209"/>
      <c r="D21" s="1209"/>
      <c r="E21" s="1209"/>
      <c r="F21" s="1209"/>
      <c r="G21" s="1209"/>
      <c r="H21" s="1209"/>
      <c r="I21" s="1209"/>
      <c r="J21" s="1209"/>
      <c r="K21" s="1209"/>
      <c r="L21" s="1209"/>
      <c r="M21" s="1209"/>
      <c r="N21" s="1209"/>
      <c r="O21" s="1210"/>
      <c r="P21" s="1216" t="s">
        <v>455</v>
      </c>
      <c r="Q21" s="1216"/>
      <c r="R21" s="1217"/>
      <c r="S21" s="336" t="str">
        <f>IF(S20&lt;1,"",S19/S20)</f>
        <v/>
      </c>
      <c r="T21" s="337" t="s">
        <v>456</v>
      </c>
      <c r="U21" s="337"/>
    </row>
    <row r="22" spans="1:21" ht="125.25" customHeight="1" x14ac:dyDescent="0.15">
      <c r="A22" s="282"/>
      <c r="B22" s="1211"/>
      <c r="C22" s="1212"/>
      <c r="D22" s="1212"/>
      <c r="E22" s="1212"/>
      <c r="F22" s="1212"/>
      <c r="G22" s="1212"/>
      <c r="H22" s="1212"/>
      <c r="I22" s="1212"/>
      <c r="J22" s="1212"/>
      <c r="K22" s="1212"/>
      <c r="L22" s="1212"/>
      <c r="M22" s="1212"/>
      <c r="N22" s="1212"/>
      <c r="O22" s="1213"/>
      <c r="P22" s="1218" t="s">
        <v>457</v>
      </c>
      <c r="Q22" s="1219"/>
      <c r="R22" s="1219"/>
      <c r="S22" s="1219"/>
      <c r="T22" s="277"/>
      <c r="U22" s="277"/>
    </row>
    <row r="23" spans="1:21" x14ac:dyDescent="0.15">
      <c r="A23" s="282"/>
      <c r="B23" s="338"/>
      <c r="C23" s="338"/>
      <c r="D23" s="338"/>
      <c r="E23" s="338"/>
      <c r="F23" s="338"/>
      <c r="G23" s="338"/>
      <c r="H23" s="338"/>
      <c r="I23" s="338"/>
      <c r="J23" s="338"/>
      <c r="K23" s="338"/>
      <c r="L23" s="338"/>
      <c r="M23" s="338"/>
      <c r="N23" s="338"/>
      <c r="O23" s="339"/>
      <c r="P23" s="276"/>
      <c r="Q23" s="276"/>
      <c r="R23" s="276"/>
      <c r="S23" s="276"/>
    </row>
    <row r="24" spans="1:21" ht="18.75" customHeight="1" x14ac:dyDescent="0.15">
      <c r="A24" s="282"/>
      <c r="B24" s="340" t="s">
        <v>458</v>
      </c>
      <c r="C24" s="341"/>
      <c r="D24" s="341"/>
      <c r="E24" s="341"/>
      <c r="F24" s="341"/>
      <c r="G24" s="341"/>
      <c r="H24" s="341"/>
      <c r="I24" s="341"/>
      <c r="J24" s="341"/>
      <c r="K24" s="341"/>
      <c r="L24" s="341"/>
      <c r="M24" s="341"/>
      <c r="N24" s="341"/>
      <c r="O24" s="342"/>
      <c r="P24" s="276"/>
      <c r="Q24" s="276"/>
      <c r="R24" s="276"/>
      <c r="S24" s="276"/>
    </row>
    <row r="25" spans="1:21" ht="6" customHeight="1" thickBot="1" x14ac:dyDescent="0.2">
      <c r="A25" s="282"/>
      <c r="B25" s="341"/>
      <c r="C25" s="341"/>
      <c r="D25" s="341"/>
      <c r="E25" s="341"/>
      <c r="F25" s="341"/>
      <c r="G25" s="341"/>
      <c r="H25" s="341"/>
      <c r="I25" s="341"/>
      <c r="J25" s="341"/>
      <c r="K25" s="341"/>
      <c r="L25" s="341"/>
      <c r="M25" s="341"/>
      <c r="N25" s="341"/>
      <c r="O25" s="276"/>
      <c r="P25" s="276"/>
      <c r="Q25" s="276"/>
      <c r="R25" s="276"/>
      <c r="S25" s="276"/>
    </row>
    <row r="26" spans="1:21" ht="13.5" customHeight="1" x14ac:dyDescent="0.15">
      <c r="A26" s="282"/>
      <c r="B26" s="1191" t="s">
        <v>459</v>
      </c>
      <c r="C26" s="1192"/>
      <c r="D26" s="341"/>
      <c r="E26" s="341"/>
      <c r="F26" s="341"/>
      <c r="G26" s="1193" t="s">
        <v>460</v>
      </c>
      <c r="H26" s="1194"/>
      <c r="I26" s="341"/>
      <c r="J26" s="1195" t="s">
        <v>461</v>
      </c>
      <c r="K26" s="1196"/>
      <c r="M26" s="341"/>
      <c r="N26" s="341"/>
      <c r="O26" s="276"/>
      <c r="P26" s="276"/>
      <c r="Q26" s="276"/>
      <c r="R26" s="276"/>
      <c r="S26" s="276"/>
    </row>
    <row r="27" spans="1:21" ht="29.25" customHeight="1" thickBot="1" x14ac:dyDescent="0.2">
      <c r="A27" s="282"/>
      <c r="B27" s="1197"/>
      <c r="C27" s="1198"/>
      <c r="D27" s="343" t="s">
        <v>462</v>
      </c>
      <c r="E27" s="344">
        <v>0.9</v>
      </c>
      <c r="F27" s="343" t="s">
        <v>462</v>
      </c>
      <c r="G27" s="1197"/>
      <c r="H27" s="1198"/>
      <c r="I27" s="343" t="s">
        <v>463</v>
      </c>
      <c r="J27" s="1199">
        <f>B27*E27*G27</f>
        <v>0</v>
      </c>
      <c r="K27" s="1200"/>
      <c r="L27" s="345" t="s">
        <v>464</v>
      </c>
      <c r="M27" s="341"/>
      <c r="N27" s="341"/>
      <c r="O27" s="276"/>
      <c r="P27" s="276"/>
      <c r="Q27" s="276"/>
      <c r="R27" s="276"/>
      <c r="S27" s="276"/>
    </row>
    <row r="28" spans="1:21" ht="70.5" customHeight="1" x14ac:dyDescent="0.15">
      <c r="A28" s="282"/>
      <c r="B28" s="1190" t="s">
        <v>465</v>
      </c>
      <c r="C28" s="1190"/>
      <c r="D28" s="1190"/>
      <c r="E28" s="1190"/>
      <c r="F28" s="1190"/>
      <c r="G28" s="1190"/>
      <c r="H28" s="1190"/>
      <c r="I28" s="1190"/>
      <c r="J28" s="1190"/>
      <c r="K28" s="1190"/>
      <c r="L28" s="1190"/>
      <c r="M28" s="1190"/>
      <c r="N28" s="1190"/>
      <c r="O28" s="1190"/>
      <c r="P28" s="1190"/>
      <c r="Q28" s="1190"/>
      <c r="R28" s="1190"/>
      <c r="S28" s="1190"/>
    </row>
    <row r="29" spans="1:21" x14ac:dyDescent="0.15">
      <c r="A29" s="282"/>
      <c r="B29" s="341"/>
      <c r="C29" s="341"/>
      <c r="D29" s="341"/>
      <c r="E29" s="341"/>
      <c r="F29" s="341"/>
      <c r="G29" s="341"/>
      <c r="H29" s="341"/>
      <c r="I29" s="341"/>
      <c r="J29" s="341"/>
      <c r="K29" s="341"/>
      <c r="L29" s="341"/>
      <c r="M29" s="341"/>
      <c r="N29" s="341"/>
      <c r="O29" s="276"/>
      <c r="P29" s="276"/>
      <c r="Q29" s="276"/>
      <c r="R29" s="276"/>
      <c r="S29" s="276"/>
    </row>
    <row r="30" spans="1:21" x14ac:dyDescent="0.15">
      <c r="A30" s="282"/>
      <c r="B30" s="341"/>
      <c r="C30" s="341"/>
      <c r="D30" s="341"/>
      <c r="E30" s="341"/>
      <c r="F30" s="341"/>
      <c r="G30" s="341"/>
      <c r="H30" s="341"/>
      <c r="I30" s="341"/>
      <c r="J30" s="341"/>
      <c r="K30" s="341"/>
      <c r="L30" s="341"/>
      <c r="M30" s="341"/>
      <c r="N30" s="341"/>
      <c r="O30" s="276"/>
      <c r="P30" s="276"/>
      <c r="Q30" s="276"/>
      <c r="R30" s="276"/>
      <c r="S30" s="276"/>
    </row>
    <row r="31" spans="1:21" x14ac:dyDescent="0.15">
      <c r="B31" s="346"/>
      <c r="C31" s="346"/>
      <c r="D31" s="346"/>
      <c r="E31" s="346"/>
      <c r="F31" s="346"/>
      <c r="G31" s="346"/>
      <c r="H31" s="346"/>
      <c r="I31" s="346"/>
      <c r="J31" s="346"/>
      <c r="K31" s="346"/>
      <c r="L31" s="346"/>
      <c r="M31" s="346"/>
      <c r="N31" s="346"/>
      <c r="O31" s="346"/>
      <c r="P31" s="346"/>
      <c r="Q31" s="346"/>
      <c r="R31" s="346"/>
      <c r="S31" s="346"/>
    </row>
  </sheetData>
  <mergeCells count="30">
    <mergeCell ref="R1:S1"/>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27"/>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showGridLines="0" view="pageBreakPreview" zoomScaleNormal="100" zoomScaleSheetLayoutView="100" workbookViewId="0">
      <selection activeCell="B3" sqref="B3"/>
    </sheetView>
  </sheetViews>
  <sheetFormatPr defaultRowHeight="13.5" x14ac:dyDescent="0.15"/>
  <cols>
    <col min="1" max="1" width="3.125" style="2" customWidth="1"/>
    <col min="2" max="2" width="4.25" style="2" customWidth="1"/>
    <col min="3" max="3" width="3.375" style="2" customWidth="1"/>
    <col min="4" max="4" width="0.5" style="2" customWidth="1"/>
    <col min="5" max="39" width="3.125" style="2" customWidth="1"/>
    <col min="40" max="40" width="9" style="3" bestFit="1" customWidth="1"/>
    <col min="41" max="41" width="9" style="2" bestFit="1"/>
    <col min="42" max="16384" width="9" style="2"/>
  </cols>
  <sheetData>
    <row r="1" spans="2:40" s="4" customFormat="1" x14ac:dyDescent="0.15">
      <c r="AN1" s="5"/>
    </row>
    <row r="2" spans="2:40" s="4" customFormat="1" x14ac:dyDescent="0.15">
      <c r="B2" s="5" t="s">
        <v>47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4" customFormat="1" ht="14.25" customHeight="1" x14ac:dyDescent="0.15">
      <c r="Z3" s="1253" t="s">
        <v>22</v>
      </c>
      <c r="AA3" s="1254"/>
      <c r="AB3" s="1254"/>
      <c r="AC3" s="1254"/>
      <c r="AD3" s="1255"/>
      <c r="AE3" s="767"/>
      <c r="AF3" s="768"/>
      <c r="AG3" s="768"/>
      <c r="AH3" s="768"/>
      <c r="AI3" s="768"/>
      <c r="AJ3" s="768"/>
      <c r="AK3" s="768"/>
      <c r="AL3" s="769"/>
      <c r="AM3" s="6"/>
      <c r="AN3" s="5"/>
    </row>
    <row r="4" spans="2:40" s="4" customFormat="1" x14ac:dyDescent="0.15">
      <c r="AN4" s="7"/>
    </row>
    <row r="5" spans="2:40" s="4" customFormat="1" x14ac:dyDescent="0.15">
      <c r="B5" s="1256" t="s">
        <v>28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4" customFormat="1" ht="13.5" customHeight="1" x14ac:dyDescent="0.15">
      <c r="AC6" s="5"/>
      <c r="AD6" s="9"/>
      <c r="AE6" s="9" t="s">
        <v>48</v>
      </c>
      <c r="AH6" s="4" t="s">
        <v>4</v>
      </c>
      <c r="AJ6" s="4" t="s">
        <v>20</v>
      </c>
      <c r="AL6" s="4" t="s">
        <v>49</v>
      </c>
    </row>
    <row r="7" spans="2:40" s="4" customFormat="1" x14ac:dyDescent="0.15">
      <c r="B7" s="1256" t="s">
        <v>50</v>
      </c>
      <c r="C7" s="1256"/>
      <c r="D7" s="1256"/>
      <c r="E7" s="1256"/>
      <c r="F7" s="1256"/>
      <c r="G7" s="1256"/>
      <c r="H7" s="1256"/>
      <c r="I7" s="1256"/>
      <c r="J7" s="1256"/>
      <c r="K7" s="8"/>
      <c r="L7" s="8"/>
      <c r="M7" s="8"/>
      <c r="N7" s="8"/>
      <c r="O7" s="8"/>
      <c r="P7" s="8"/>
      <c r="Q7" s="8"/>
      <c r="R7" s="8"/>
      <c r="S7" s="8"/>
      <c r="T7" s="8"/>
    </row>
    <row r="8" spans="2:40" s="4" customFormat="1" x14ac:dyDescent="0.15">
      <c r="AC8" s="5" t="s">
        <v>51</v>
      </c>
    </row>
    <row r="9" spans="2:40" s="4" customFormat="1" x14ac:dyDescent="0.15">
      <c r="C9" s="5" t="s">
        <v>52</v>
      </c>
      <c r="D9" s="5"/>
    </row>
    <row r="10" spans="2:40" s="4" customFormat="1" ht="6.75" customHeight="1" x14ac:dyDescent="0.15">
      <c r="C10" s="5"/>
      <c r="D10" s="5"/>
    </row>
    <row r="11" spans="2:40" s="4" customFormat="1" ht="14.25" customHeight="1" x14ac:dyDescent="0.15">
      <c r="B11" s="1257" t="s">
        <v>53</v>
      </c>
      <c r="C11" s="1260" t="s">
        <v>54</v>
      </c>
      <c r="D11" s="1261"/>
      <c r="E11" s="1261"/>
      <c r="F11" s="1261"/>
      <c r="G11" s="1261"/>
      <c r="H11" s="1261"/>
      <c r="I11" s="1261"/>
      <c r="J11" s="1261"/>
      <c r="K11" s="1262"/>
      <c r="L11" s="1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2:40" s="4" customFormat="1" ht="14.25" customHeight="1" x14ac:dyDescent="0.15">
      <c r="B12" s="1258"/>
      <c r="C12" s="1263" t="s">
        <v>55</v>
      </c>
      <c r="D12" s="1264"/>
      <c r="E12" s="1264"/>
      <c r="F12" s="1264"/>
      <c r="G12" s="1264"/>
      <c r="H12" s="1264"/>
      <c r="I12" s="1264"/>
      <c r="J12" s="1264"/>
      <c r="K12" s="1264"/>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5"/>
    </row>
    <row r="13" spans="2:40" s="4" customFormat="1" ht="13.5" customHeight="1" x14ac:dyDescent="0.15">
      <c r="B13" s="1258"/>
      <c r="C13" s="1260" t="s">
        <v>39</v>
      </c>
      <c r="D13" s="1261"/>
      <c r="E13" s="1261"/>
      <c r="F13" s="1261"/>
      <c r="G13" s="1261"/>
      <c r="H13" s="1261"/>
      <c r="I13" s="1261"/>
      <c r="J13" s="1261"/>
      <c r="K13" s="1265"/>
      <c r="L13" s="1270" t="s">
        <v>56</v>
      </c>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2"/>
    </row>
    <row r="14" spans="2:40" s="4" customFormat="1" x14ac:dyDescent="0.15">
      <c r="B14" s="1258"/>
      <c r="C14" s="1263"/>
      <c r="D14" s="1264"/>
      <c r="E14" s="1264"/>
      <c r="F14" s="1264"/>
      <c r="G14" s="1264"/>
      <c r="H14" s="1264"/>
      <c r="I14" s="1264"/>
      <c r="J14" s="1264"/>
      <c r="K14" s="1266"/>
      <c r="L14" s="1273" t="s">
        <v>58</v>
      </c>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5"/>
    </row>
    <row r="15" spans="2:40" s="4" customFormat="1" x14ac:dyDescent="0.15">
      <c r="B15" s="1258"/>
      <c r="C15" s="1267"/>
      <c r="D15" s="1268"/>
      <c r="E15" s="1268"/>
      <c r="F15" s="1268"/>
      <c r="G15" s="1268"/>
      <c r="H15" s="1268"/>
      <c r="I15" s="1268"/>
      <c r="J15" s="1268"/>
      <c r="K15" s="1269"/>
      <c r="L15" s="1276" t="s">
        <v>23</v>
      </c>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8"/>
    </row>
    <row r="16" spans="2:40" s="4" customFormat="1" ht="14.25" customHeight="1" x14ac:dyDescent="0.15">
      <c r="B16" s="1258"/>
      <c r="C16" s="1279" t="s">
        <v>59</v>
      </c>
      <c r="D16" s="1280"/>
      <c r="E16" s="1280"/>
      <c r="F16" s="1280"/>
      <c r="G16" s="1280"/>
      <c r="H16" s="1280"/>
      <c r="I16" s="1280"/>
      <c r="J16" s="1280"/>
      <c r="K16" s="1281"/>
      <c r="L16" s="1253" t="s">
        <v>37</v>
      </c>
      <c r="M16" s="1254"/>
      <c r="N16" s="1254"/>
      <c r="O16" s="1254"/>
      <c r="P16" s="1255"/>
      <c r="Q16" s="16"/>
      <c r="R16" s="17"/>
      <c r="S16" s="17"/>
      <c r="T16" s="17"/>
      <c r="U16" s="17"/>
      <c r="V16" s="17"/>
      <c r="W16" s="17"/>
      <c r="X16" s="17"/>
      <c r="Y16" s="18"/>
      <c r="Z16" s="1282" t="s">
        <v>31</v>
      </c>
      <c r="AA16" s="1283"/>
      <c r="AB16" s="1283"/>
      <c r="AC16" s="1283"/>
      <c r="AD16" s="1284"/>
      <c r="AE16" s="19"/>
      <c r="AF16" s="20"/>
      <c r="AG16" s="11"/>
      <c r="AH16" s="11"/>
      <c r="AI16" s="11"/>
      <c r="AJ16" s="1271"/>
      <c r="AK16" s="1271"/>
      <c r="AL16" s="1272"/>
    </row>
    <row r="17" spans="2:40" ht="14.25" customHeight="1" x14ac:dyDescent="0.15">
      <c r="B17" s="1258"/>
      <c r="C17" s="1290" t="s">
        <v>60</v>
      </c>
      <c r="D17" s="1291"/>
      <c r="E17" s="1291"/>
      <c r="F17" s="1291"/>
      <c r="G17" s="1291"/>
      <c r="H17" s="1291"/>
      <c r="I17" s="1291"/>
      <c r="J17" s="1291"/>
      <c r="K17" s="1292"/>
      <c r="L17" s="21"/>
      <c r="M17" s="21"/>
      <c r="N17" s="21"/>
      <c r="O17" s="21"/>
      <c r="P17" s="21"/>
      <c r="Q17" s="21"/>
      <c r="R17" s="21"/>
      <c r="S17" s="21"/>
      <c r="U17" s="1253" t="s">
        <v>61</v>
      </c>
      <c r="V17" s="1254"/>
      <c r="W17" s="1254"/>
      <c r="X17" s="1254"/>
      <c r="Y17" s="1255"/>
      <c r="Z17" s="22"/>
      <c r="AA17" s="23"/>
      <c r="AB17" s="23"/>
      <c r="AC17" s="23"/>
      <c r="AD17" s="23"/>
      <c r="AE17" s="1293"/>
      <c r="AF17" s="1293"/>
      <c r="AG17" s="1293"/>
      <c r="AH17" s="1293"/>
      <c r="AI17" s="1293"/>
      <c r="AJ17" s="1293"/>
      <c r="AK17" s="1293"/>
      <c r="AL17" s="24"/>
      <c r="AN17" s="2"/>
    </row>
    <row r="18" spans="2:40" ht="14.25" customHeight="1" x14ac:dyDescent="0.15">
      <c r="B18" s="1258"/>
      <c r="C18" s="1285" t="s">
        <v>34</v>
      </c>
      <c r="D18" s="1285"/>
      <c r="E18" s="1285"/>
      <c r="F18" s="1285"/>
      <c r="G18" s="1285"/>
      <c r="H18" s="1286"/>
      <c r="I18" s="1286"/>
      <c r="J18" s="1286"/>
      <c r="K18" s="1287"/>
      <c r="L18" s="1253" t="s">
        <v>25</v>
      </c>
      <c r="M18" s="1254"/>
      <c r="N18" s="1254"/>
      <c r="O18" s="1254"/>
      <c r="P18" s="1255"/>
      <c r="Q18" s="25"/>
      <c r="R18" s="26"/>
      <c r="S18" s="26"/>
      <c r="T18" s="26"/>
      <c r="U18" s="26"/>
      <c r="V18" s="26"/>
      <c r="W18" s="26"/>
      <c r="X18" s="26"/>
      <c r="Y18" s="27"/>
      <c r="Z18" s="1288" t="s">
        <v>57</v>
      </c>
      <c r="AA18" s="1288"/>
      <c r="AB18" s="1288"/>
      <c r="AC18" s="1288"/>
      <c r="AD18" s="1289"/>
      <c r="AE18" s="28"/>
      <c r="AF18" s="29"/>
      <c r="AG18" s="29"/>
      <c r="AH18" s="29"/>
      <c r="AI18" s="29"/>
      <c r="AJ18" s="29"/>
      <c r="AK18" s="29"/>
      <c r="AL18" s="24"/>
      <c r="AN18" s="2"/>
    </row>
    <row r="19" spans="2:40" ht="13.5" customHeight="1" x14ac:dyDescent="0.15">
      <c r="B19" s="1258"/>
      <c r="C19" s="1294" t="s">
        <v>62</v>
      </c>
      <c r="D19" s="1294"/>
      <c r="E19" s="1294"/>
      <c r="F19" s="1294"/>
      <c r="G19" s="1294"/>
      <c r="H19" s="1295"/>
      <c r="I19" s="1295"/>
      <c r="J19" s="1295"/>
      <c r="K19" s="1295"/>
      <c r="L19" s="1270" t="s">
        <v>56</v>
      </c>
      <c r="M19" s="1271"/>
      <c r="N19" s="1271"/>
      <c r="O19" s="1271"/>
      <c r="P19" s="1271"/>
      <c r="Q19" s="1271"/>
      <c r="R19" s="1271"/>
      <c r="S19" s="1271"/>
      <c r="T19" s="1271"/>
      <c r="U19" s="1271"/>
      <c r="V19" s="1271"/>
      <c r="W19" s="1271"/>
      <c r="X19" s="1271"/>
      <c r="Y19" s="1271"/>
      <c r="Z19" s="1271"/>
      <c r="AA19" s="1271"/>
      <c r="AB19" s="1271"/>
      <c r="AC19" s="1271"/>
      <c r="AD19" s="1271"/>
      <c r="AE19" s="1271"/>
      <c r="AF19" s="1271"/>
      <c r="AG19" s="1271"/>
      <c r="AH19" s="1271"/>
      <c r="AI19" s="1271"/>
      <c r="AJ19" s="1271"/>
      <c r="AK19" s="1271"/>
      <c r="AL19" s="1272"/>
      <c r="AN19" s="2"/>
    </row>
    <row r="20" spans="2:40" ht="14.25" customHeight="1" x14ac:dyDescent="0.15">
      <c r="B20" s="1258"/>
      <c r="C20" s="1294"/>
      <c r="D20" s="1294"/>
      <c r="E20" s="1294"/>
      <c r="F20" s="1294"/>
      <c r="G20" s="1294"/>
      <c r="H20" s="1295"/>
      <c r="I20" s="1295"/>
      <c r="J20" s="1295"/>
      <c r="K20" s="1295"/>
      <c r="L20" s="1273" t="s">
        <v>58</v>
      </c>
      <c r="M20" s="1274"/>
      <c r="N20" s="1274"/>
      <c r="O20" s="1274"/>
      <c r="P20" s="1274"/>
      <c r="Q20" s="1274"/>
      <c r="R20" s="1274"/>
      <c r="S20" s="1274"/>
      <c r="T20" s="1274"/>
      <c r="U20" s="1274"/>
      <c r="V20" s="1274"/>
      <c r="W20" s="1274"/>
      <c r="X20" s="1274"/>
      <c r="Y20" s="1274"/>
      <c r="Z20" s="1274"/>
      <c r="AA20" s="1274"/>
      <c r="AB20" s="1274"/>
      <c r="AC20" s="1274"/>
      <c r="AD20" s="1274"/>
      <c r="AE20" s="1274"/>
      <c r="AF20" s="1274"/>
      <c r="AG20" s="1274"/>
      <c r="AH20" s="1274"/>
      <c r="AI20" s="1274"/>
      <c r="AJ20" s="1274"/>
      <c r="AK20" s="1274"/>
      <c r="AL20" s="1275"/>
      <c r="AN20" s="2"/>
    </row>
    <row r="21" spans="2:40" x14ac:dyDescent="0.15">
      <c r="B21" s="1259"/>
      <c r="C21" s="1296"/>
      <c r="D21" s="1296"/>
      <c r="E21" s="1296"/>
      <c r="F21" s="1296"/>
      <c r="G21" s="1296"/>
      <c r="H21" s="1297"/>
      <c r="I21" s="1297"/>
      <c r="J21" s="1297"/>
      <c r="K21" s="1297"/>
      <c r="L21" s="1298"/>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300"/>
      <c r="AN21" s="2"/>
    </row>
    <row r="22" spans="2:40" ht="13.5" customHeight="1" x14ac:dyDescent="0.15">
      <c r="B22" s="1301" t="s">
        <v>63</v>
      </c>
      <c r="C22" s="1260" t="s">
        <v>64</v>
      </c>
      <c r="D22" s="1261"/>
      <c r="E22" s="1261"/>
      <c r="F22" s="1261"/>
      <c r="G22" s="1261"/>
      <c r="H22" s="1261"/>
      <c r="I22" s="1261"/>
      <c r="J22" s="1261"/>
      <c r="K22" s="1265"/>
      <c r="L22" s="1270" t="s">
        <v>56</v>
      </c>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1"/>
      <c r="AL22" s="1272"/>
      <c r="AN22" s="2"/>
    </row>
    <row r="23" spans="2:40" ht="14.25" customHeight="1" x14ac:dyDescent="0.15">
      <c r="B23" s="1302"/>
      <c r="C23" s="1263"/>
      <c r="D23" s="1264"/>
      <c r="E23" s="1264"/>
      <c r="F23" s="1264"/>
      <c r="G23" s="1264"/>
      <c r="H23" s="1264"/>
      <c r="I23" s="1264"/>
      <c r="J23" s="1264"/>
      <c r="K23" s="1266"/>
      <c r="L23" s="1273" t="s">
        <v>58</v>
      </c>
      <c r="M23" s="1274"/>
      <c r="N23" s="1274"/>
      <c r="O23" s="1274"/>
      <c r="P23" s="1274"/>
      <c r="Q23" s="1274"/>
      <c r="R23" s="1274"/>
      <c r="S23" s="1274"/>
      <c r="T23" s="1274"/>
      <c r="U23" s="1274"/>
      <c r="V23" s="1274"/>
      <c r="W23" s="1274"/>
      <c r="X23" s="1274"/>
      <c r="Y23" s="1274"/>
      <c r="Z23" s="1274"/>
      <c r="AA23" s="1274"/>
      <c r="AB23" s="1274"/>
      <c r="AC23" s="1274"/>
      <c r="AD23" s="1274"/>
      <c r="AE23" s="1274"/>
      <c r="AF23" s="1274"/>
      <c r="AG23" s="1274"/>
      <c r="AH23" s="1274"/>
      <c r="AI23" s="1274"/>
      <c r="AJ23" s="1274"/>
      <c r="AK23" s="1274"/>
      <c r="AL23" s="1275"/>
      <c r="AN23" s="2"/>
    </row>
    <row r="24" spans="2:40" x14ac:dyDescent="0.15">
      <c r="B24" s="1302"/>
      <c r="C24" s="1267"/>
      <c r="D24" s="1268"/>
      <c r="E24" s="1268"/>
      <c r="F24" s="1268"/>
      <c r="G24" s="1268"/>
      <c r="H24" s="1268"/>
      <c r="I24" s="1268"/>
      <c r="J24" s="1268"/>
      <c r="K24" s="1269"/>
      <c r="L24" s="1298"/>
      <c r="M24" s="1299"/>
      <c r="N24" s="1299"/>
      <c r="O24" s="1299"/>
      <c r="P24" s="1299"/>
      <c r="Q24" s="1299"/>
      <c r="R24" s="1299"/>
      <c r="S24" s="1299"/>
      <c r="T24" s="1299"/>
      <c r="U24" s="1299"/>
      <c r="V24" s="1299"/>
      <c r="W24" s="1299"/>
      <c r="X24" s="1299"/>
      <c r="Y24" s="1299"/>
      <c r="Z24" s="1299"/>
      <c r="AA24" s="1299"/>
      <c r="AB24" s="1299"/>
      <c r="AC24" s="1299"/>
      <c r="AD24" s="1299"/>
      <c r="AE24" s="1299"/>
      <c r="AF24" s="1299"/>
      <c r="AG24" s="1299"/>
      <c r="AH24" s="1299"/>
      <c r="AI24" s="1299"/>
      <c r="AJ24" s="1299"/>
      <c r="AK24" s="1299"/>
      <c r="AL24" s="1300"/>
      <c r="AN24" s="2"/>
    </row>
    <row r="25" spans="2:40" ht="14.25" customHeight="1" x14ac:dyDescent="0.15">
      <c r="B25" s="1302"/>
      <c r="C25" s="1294" t="s">
        <v>59</v>
      </c>
      <c r="D25" s="1294"/>
      <c r="E25" s="1294"/>
      <c r="F25" s="1294"/>
      <c r="G25" s="1294"/>
      <c r="H25" s="1294"/>
      <c r="I25" s="1294"/>
      <c r="J25" s="1294"/>
      <c r="K25" s="1294"/>
      <c r="L25" s="1253" t="s">
        <v>37</v>
      </c>
      <c r="M25" s="1254"/>
      <c r="N25" s="1254"/>
      <c r="O25" s="1254"/>
      <c r="P25" s="1255"/>
      <c r="Q25" s="16"/>
      <c r="R25" s="17"/>
      <c r="S25" s="17"/>
      <c r="T25" s="17"/>
      <c r="U25" s="17"/>
      <c r="V25" s="17"/>
      <c r="W25" s="17"/>
      <c r="X25" s="17"/>
      <c r="Y25" s="18"/>
      <c r="Z25" s="1282" t="s">
        <v>31</v>
      </c>
      <c r="AA25" s="1283"/>
      <c r="AB25" s="1283"/>
      <c r="AC25" s="1283"/>
      <c r="AD25" s="1284"/>
      <c r="AE25" s="19"/>
      <c r="AF25" s="20"/>
      <c r="AG25" s="11"/>
      <c r="AH25" s="11"/>
      <c r="AI25" s="11"/>
      <c r="AJ25" s="1271"/>
      <c r="AK25" s="1271"/>
      <c r="AL25" s="1272"/>
      <c r="AN25" s="2"/>
    </row>
    <row r="26" spans="2:40" ht="13.5" customHeight="1" x14ac:dyDescent="0.15">
      <c r="B26" s="1302"/>
      <c r="C26" s="1304" t="s">
        <v>65</v>
      </c>
      <c r="D26" s="1304"/>
      <c r="E26" s="1304"/>
      <c r="F26" s="1304"/>
      <c r="G26" s="1304"/>
      <c r="H26" s="1304"/>
      <c r="I26" s="1304"/>
      <c r="J26" s="1304"/>
      <c r="K26" s="1304"/>
      <c r="L26" s="1270" t="s">
        <v>56</v>
      </c>
      <c r="M26" s="1271"/>
      <c r="N26" s="1271"/>
      <c r="O26" s="1271"/>
      <c r="P26" s="1271"/>
      <c r="Q26" s="1271"/>
      <c r="R26" s="1271"/>
      <c r="S26" s="1271"/>
      <c r="T26" s="1271"/>
      <c r="U26" s="1271"/>
      <c r="V26" s="1271"/>
      <c r="W26" s="1271"/>
      <c r="X26" s="1271"/>
      <c r="Y26" s="1271"/>
      <c r="Z26" s="1271"/>
      <c r="AA26" s="1271"/>
      <c r="AB26" s="1271"/>
      <c r="AC26" s="1271"/>
      <c r="AD26" s="1271"/>
      <c r="AE26" s="1271"/>
      <c r="AF26" s="1271"/>
      <c r="AG26" s="1271"/>
      <c r="AH26" s="1271"/>
      <c r="AI26" s="1271"/>
      <c r="AJ26" s="1271"/>
      <c r="AK26" s="1271"/>
      <c r="AL26" s="1272"/>
      <c r="AN26" s="2"/>
    </row>
    <row r="27" spans="2:40" ht="14.25" customHeight="1" x14ac:dyDescent="0.15">
      <c r="B27" s="1302"/>
      <c r="C27" s="1304"/>
      <c r="D27" s="1304"/>
      <c r="E27" s="1304"/>
      <c r="F27" s="1304"/>
      <c r="G27" s="1304"/>
      <c r="H27" s="1304"/>
      <c r="I27" s="1304"/>
      <c r="J27" s="1304"/>
      <c r="K27" s="1304"/>
      <c r="L27" s="1273" t="s">
        <v>58</v>
      </c>
      <c r="M27" s="1274"/>
      <c r="N27" s="1274"/>
      <c r="O27" s="1274"/>
      <c r="P27" s="1274"/>
      <c r="Q27" s="1274"/>
      <c r="R27" s="1274"/>
      <c r="S27" s="1274"/>
      <c r="T27" s="1274"/>
      <c r="U27" s="1274"/>
      <c r="V27" s="1274"/>
      <c r="W27" s="1274"/>
      <c r="X27" s="1274"/>
      <c r="Y27" s="1274"/>
      <c r="Z27" s="1274"/>
      <c r="AA27" s="1274"/>
      <c r="AB27" s="1274"/>
      <c r="AC27" s="1274"/>
      <c r="AD27" s="1274"/>
      <c r="AE27" s="1274"/>
      <c r="AF27" s="1274"/>
      <c r="AG27" s="1274"/>
      <c r="AH27" s="1274"/>
      <c r="AI27" s="1274"/>
      <c r="AJ27" s="1274"/>
      <c r="AK27" s="1274"/>
      <c r="AL27" s="1275"/>
      <c r="AN27" s="2"/>
    </row>
    <row r="28" spans="2:40" x14ac:dyDescent="0.15">
      <c r="B28" s="1302"/>
      <c r="C28" s="1304"/>
      <c r="D28" s="1304"/>
      <c r="E28" s="1304"/>
      <c r="F28" s="1304"/>
      <c r="G28" s="1304"/>
      <c r="H28" s="1304"/>
      <c r="I28" s="1304"/>
      <c r="J28" s="1304"/>
      <c r="K28" s="1304"/>
      <c r="L28" s="1298"/>
      <c r="M28" s="1299"/>
      <c r="N28" s="1299"/>
      <c r="O28" s="1299"/>
      <c r="P28" s="1299"/>
      <c r="Q28" s="1299"/>
      <c r="R28" s="1299"/>
      <c r="S28" s="1299"/>
      <c r="T28" s="1299"/>
      <c r="U28" s="1299"/>
      <c r="V28" s="1299"/>
      <c r="W28" s="1299"/>
      <c r="X28" s="1299"/>
      <c r="Y28" s="1299"/>
      <c r="Z28" s="1299"/>
      <c r="AA28" s="1299"/>
      <c r="AB28" s="1299"/>
      <c r="AC28" s="1299"/>
      <c r="AD28" s="1299"/>
      <c r="AE28" s="1299"/>
      <c r="AF28" s="1299"/>
      <c r="AG28" s="1299"/>
      <c r="AH28" s="1299"/>
      <c r="AI28" s="1299"/>
      <c r="AJ28" s="1299"/>
      <c r="AK28" s="1299"/>
      <c r="AL28" s="1300"/>
      <c r="AN28" s="2"/>
    </row>
    <row r="29" spans="2:40" ht="14.25" customHeight="1" x14ac:dyDescent="0.15">
      <c r="B29" s="1302"/>
      <c r="C29" s="1294" t="s">
        <v>59</v>
      </c>
      <c r="D29" s="1294"/>
      <c r="E29" s="1294"/>
      <c r="F29" s="1294"/>
      <c r="G29" s="1294"/>
      <c r="H29" s="1294"/>
      <c r="I29" s="1294"/>
      <c r="J29" s="1294"/>
      <c r="K29" s="1294"/>
      <c r="L29" s="1253" t="s">
        <v>37</v>
      </c>
      <c r="M29" s="1254"/>
      <c r="N29" s="1254"/>
      <c r="O29" s="1254"/>
      <c r="P29" s="1255"/>
      <c r="Q29" s="19"/>
      <c r="R29" s="20"/>
      <c r="S29" s="20"/>
      <c r="T29" s="20"/>
      <c r="U29" s="20"/>
      <c r="V29" s="20"/>
      <c r="W29" s="20"/>
      <c r="X29" s="20"/>
      <c r="Y29" s="30"/>
      <c r="Z29" s="1282" t="s">
        <v>31</v>
      </c>
      <c r="AA29" s="1283"/>
      <c r="AB29" s="1283"/>
      <c r="AC29" s="1283"/>
      <c r="AD29" s="1284"/>
      <c r="AE29" s="19"/>
      <c r="AF29" s="20"/>
      <c r="AG29" s="11"/>
      <c r="AH29" s="11"/>
      <c r="AI29" s="11"/>
      <c r="AJ29" s="1271"/>
      <c r="AK29" s="1271"/>
      <c r="AL29" s="1272"/>
      <c r="AN29" s="2"/>
    </row>
    <row r="30" spans="2:40" ht="14.25" customHeight="1" x14ac:dyDescent="0.15">
      <c r="B30" s="1302"/>
      <c r="C30" s="1294" t="s">
        <v>67</v>
      </c>
      <c r="D30" s="1294"/>
      <c r="E30" s="1294"/>
      <c r="F30" s="1294"/>
      <c r="G30" s="1294"/>
      <c r="H30" s="1294"/>
      <c r="I30" s="1294"/>
      <c r="J30" s="1294"/>
      <c r="K30" s="1294"/>
      <c r="L30" s="1305"/>
      <c r="M30" s="1305"/>
      <c r="N30" s="1305"/>
      <c r="O30" s="1305"/>
      <c r="P30" s="1305"/>
      <c r="Q30" s="1305"/>
      <c r="R30" s="1305"/>
      <c r="S30" s="1305"/>
      <c r="T30" s="1305"/>
      <c r="U30" s="1305"/>
      <c r="V30" s="1305"/>
      <c r="W30" s="1305"/>
      <c r="X30" s="1305"/>
      <c r="Y30" s="1305"/>
      <c r="Z30" s="1305"/>
      <c r="AA30" s="1305"/>
      <c r="AB30" s="1305"/>
      <c r="AC30" s="1305"/>
      <c r="AD30" s="1305"/>
      <c r="AE30" s="1305"/>
      <c r="AF30" s="1305"/>
      <c r="AG30" s="1305"/>
      <c r="AH30" s="1305"/>
      <c r="AI30" s="1305"/>
      <c r="AJ30" s="1305"/>
      <c r="AK30" s="1305"/>
      <c r="AL30" s="1305"/>
      <c r="AN30" s="2"/>
    </row>
    <row r="31" spans="2:40" ht="13.5" customHeight="1" x14ac:dyDescent="0.15">
      <c r="B31" s="1302"/>
      <c r="C31" s="1294" t="s">
        <v>68</v>
      </c>
      <c r="D31" s="1294"/>
      <c r="E31" s="1294"/>
      <c r="F31" s="1294"/>
      <c r="G31" s="1294"/>
      <c r="H31" s="1294"/>
      <c r="I31" s="1294"/>
      <c r="J31" s="1294"/>
      <c r="K31" s="1294"/>
      <c r="L31" s="1270" t="s">
        <v>56</v>
      </c>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c r="AJ31" s="1271"/>
      <c r="AK31" s="1271"/>
      <c r="AL31" s="1272"/>
      <c r="AN31" s="2"/>
    </row>
    <row r="32" spans="2:40" ht="14.25" customHeight="1" x14ac:dyDescent="0.15">
      <c r="B32" s="1302"/>
      <c r="C32" s="1294"/>
      <c r="D32" s="1294"/>
      <c r="E32" s="1294"/>
      <c r="F32" s="1294"/>
      <c r="G32" s="1294"/>
      <c r="H32" s="1294"/>
      <c r="I32" s="1294"/>
      <c r="J32" s="1294"/>
      <c r="K32" s="1294"/>
      <c r="L32" s="1273" t="s">
        <v>58</v>
      </c>
      <c r="M32" s="1274"/>
      <c r="N32" s="1274"/>
      <c r="O32" s="1274"/>
      <c r="P32" s="1274"/>
      <c r="Q32" s="1274"/>
      <c r="R32" s="1274"/>
      <c r="S32" s="1274"/>
      <c r="T32" s="1274"/>
      <c r="U32" s="1274"/>
      <c r="V32" s="1274"/>
      <c r="W32" s="1274"/>
      <c r="X32" s="1274"/>
      <c r="Y32" s="1274"/>
      <c r="Z32" s="1274"/>
      <c r="AA32" s="1274"/>
      <c r="AB32" s="1274"/>
      <c r="AC32" s="1274"/>
      <c r="AD32" s="1274"/>
      <c r="AE32" s="1274"/>
      <c r="AF32" s="1274"/>
      <c r="AG32" s="1274"/>
      <c r="AH32" s="1274"/>
      <c r="AI32" s="1274"/>
      <c r="AJ32" s="1274"/>
      <c r="AK32" s="1274"/>
      <c r="AL32" s="1275"/>
      <c r="AN32" s="2"/>
    </row>
    <row r="33" spans="2:40" x14ac:dyDescent="0.15">
      <c r="B33" s="1303"/>
      <c r="C33" s="1294"/>
      <c r="D33" s="1294"/>
      <c r="E33" s="1294"/>
      <c r="F33" s="1294"/>
      <c r="G33" s="1294"/>
      <c r="H33" s="1294"/>
      <c r="I33" s="1294"/>
      <c r="J33" s="1294"/>
      <c r="K33" s="1294"/>
      <c r="L33" s="1298"/>
      <c r="M33" s="1299"/>
      <c r="N33" s="1277"/>
      <c r="O33" s="1277"/>
      <c r="P33" s="1277"/>
      <c r="Q33" s="1277"/>
      <c r="R33" s="1277"/>
      <c r="S33" s="1277"/>
      <c r="T33" s="1277"/>
      <c r="U33" s="1277"/>
      <c r="V33" s="1277"/>
      <c r="W33" s="1277"/>
      <c r="X33" s="1277"/>
      <c r="Y33" s="1277"/>
      <c r="Z33" s="1277"/>
      <c r="AA33" s="1277"/>
      <c r="AB33" s="1277"/>
      <c r="AC33" s="1299"/>
      <c r="AD33" s="1299"/>
      <c r="AE33" s="1299"/>
      <c r="AF33" s="1299"/>
      <c r="AG33" s="1299"/>
      <c r="AH33" s="1277"/>
      <c r="AI33" s="1277"/>
      <c r="AJ33" s="1277"/>
      <c r="AK33" s="1277"/>
      <c r="AL33" s="1278"/>
      <c r="AN33" s="2"/>
    </row>
    <row r="34" spans="2:40" ht="13.5" customHeight="1" x14ac:dyDescent="0.15">
      <c r="B34" s="1301" t="s">
        <v>69</v>
      </c>
      <c r="C34" s="1340" t="s">
        <v>15</v>
      </c>
      <c r="D34" s="1341"/>
      <c r="E34" s="1341"/>
      <c r="F34" s="1341"/>
      <c r="G34" s="1341"/>
      <c r="H34" s="1341"/>
      <c r="I34" s="1341"/>
      <c r="J34" s="1341"/>
      <c r="K34" s="1341"/>
      <c r="L34" s="1341"/>
      <c r="M34" s="1322" t="s">
        <v>70</v>
      </c>
      <c r="N34" s="1323"/>
      <c r="O34" s="31" t="s">
        <v>71</v>
      </c>
      <c r="P34" s="32"/>
      <c r="Q34" s="33"/>
      <c r="R34" s="1326" t="s">
        <v>29</v>
      </c>
      <c r="S34" s="1327"/>
      <c r="T34" s="1327"/>
      <c r="U34" s="1327"/>
      <c r="V34" s="1327"/>
      <c r="W34" s="1327"/>
      <c r="X34" s="1328"/>
      <c r="Y34" s="1332" t="s">
        <v>72</v>
      </c>
      <c r="Z34" s="1333"/>
      <c r="AA34" s="1333"/>
      <c r="AB34" s="1334"/>
      <c r="AC34" s="1335" t="s">
        <v>16</v>
      </c>
      <c r="AD34" s="1336"/>
      <c r="AE34" s="1336"/>
      <c r="AF34" s="1336"/>
      <c r="AG34" s="1337"/>
      <c r="AH34" s="1306" t="s">
        <v>73</v>
      </c>
      <c r="AI34" s="1307"/>
      <c r="AJ34" s="1307"/>
      <c r="AK34" s="1307"/>
      <c r="AL34" s="1308"/>
      <c r="AN34" s="2"/>
    </row>
    <row r="35" spans="2:40" ht="14.25" customHeight="1" x14ac:dyDescent="0.15">
      <c r="B35" s="1302"/>
      <c r="C35" s="1342"/>
      <c r="D35" s="1343"/>
      <c r="E35" s="1343"/>
      <c r="F35" s="1343"/>
      <c r="G35" s="1343"/>
      <c r="H35" s="1343"/>
      <c r="I35" s="1343"/>
      <c r="J35" s="1343"/>
      <c r="K35" s="1343"/>
      <c r="L35" s="1343"/>
      <c r="M35" s="1324"/>
      <c r="N35" s="1325"/>
      <c r="O35" s="34" t="s">
        <v>5</v>
      </c>
      <c r="P35" s="35"/>
      <c r="Q35" s="36"/>
      <c r="R35" s="1329"/>
      <c r="S35" s="1330"/>
      <c r="T35" s="1330"/>
      <c r="U35" s="1330"/>
      <c r="V35" s="1330"/>
      <c r="W35" s="1330"/>
      <c r="X35" s="1331"/>
      <c r="Y35" s="37" t="s">
        <v>66</v>
      </c>
      <c r="Z35" s="38"/>
      <c r="AA35" s="38"/>
      <c r="AB35" s="38"/>
      <c r="AC35" s="1309" t="s">
        <v>74</v>
      </c>
      <c r="AD35" s="1310"/>
      <c r="AE35" s="1310"/>
      <c r="AF35" s="1310"/>
      <c r="AG35" s="1311"/>
      <c r="AH35" s="1312" t="s">
        <v>75</v>
      </c>
      <c r="AI35" s="1313"/>
      <c r="AJ35" s="1313"/>
      <c r="AK35" s="1313"/>
      <c r="AL35" s="1314"/>
      <c r="AN35" s="2"/>
    </row>
    <row r="36" spans="2:40" ht="14.25" customHeight="1" x14ac:dyDescent="0.15">
      <c r="B36" s="1302"/>
      <c r="C36" s="1258"/>
      <c r="D36" s="39"/>
      <c r="E36" s="1315" t="s">
        <v>0</v>
      </c>
      <c r="F36" s="1315"/>
      <c r="G36" s="1315"/>
      <c r="H36" s="1315"/>
      <c r="I36" s="1315"/>
      <c r="J36" s="1315"/>
      <c r="K36" s="1315"/>
      <c r="L36" s="1316"/>
      <c r="M36" s="40"/>
      <c r="N36" s="41"/>
      <c r="O36" s="22"/>
      <c r="P36" s="23"/>
      <c r="Q36" s="41"/>
      <c r="R36" s="42" t="s">
        <v>76</v>
      </c>
      <c r="S36" s="43"/>
      <c r="T36" s="43"/>
      <c r="U36" s="43"/>
      <c r="V36" s="43"/>
      <c r="W36" s="43"/>
      <c r="X36" s="43"/>
      <c r="Y36" s="44"/>
      <c r="Z36" s="26"/>
      <c r="AA36" s="26"/>
      <c r="AB36" s="26"/>
      <c r="AC36" s="28"/>
      <c r="AD36" s="29"/>
      <c r="AE36" s="29"/>
      <c r="AF36" s="29"/>
      <c r="AG36" s="24"/>
      <c r="AH36" s="28"/>
      <c r="AI36" s="29"/>
      <c r="AJ36" s="29"/>
      <c r="AK36" s="29"/>
      <c r="AL36" s="24" t="s">
        <v>44</v>
      </c>
      <c r="AN36" s="2"/>
    </row>
    <row r="37" spans="2:40" ht="14.25" customHeight="1" x14ac:dyDescent="0.15">
      <c r="B37" s="1302"/>
      <c r="C37" s="1258"/>
      <c r="D37" s="39"/>
      <c r="E37" s="1315" t="s">
        <v>77</v>
      </c>
      <c r="F37" s="1317"/>
      <c r="G37" s="1317"/>
      <c r="H37" s="1317"/>
      <c r="I37" s="1317"/>
      <c r="J37" s="1317"/>
      <c r="K37" s="1317"/>
      <c r="L37" s="1318"/>
      <c r="M37" s="40"/>
      <c r="N37" s="41"/>
      <c r="O37" s="22"/>
      <c r="P37" s="23"/>
      <c r="Q37" s="41"/>
      <c r="R37" s="42" t="s">
        <v>76</v>
      </c>
      <c r="S37" s="43"/>
      <c r="T37" s="43"/>
      <c r="U37" s="43"/>
      <c r="V37" s="43"/>
      <c r="W37" s="43"/>
      <c r="X37" s="43"/>
      <c r="Y37" s="44"/>
      <c r="Z37" s="26"/>
      <c r="AA37" s="26"/>
      <c r="AB37" s="26"/>
      <c r="AC37" s="28"/>
      <c r="AD37" s="29"/>
      <c r="AE37" s="29"/>
      <c r="AF37" s="29"/>
      <c r="AG37" s="24"/>
      <c r="AH37" s="28"/>
      <c r="AI37" s="29"/>
      <c r="AJ37" s="29"/>
      <c r="AK37" s="29"/>
      <c r="AL37" s="24" t="s">
        <v>44</v>
      </c>
      <c r="AN37" s="2"/>
    </row>
    <row r="38" spans="2:40" ht="14.25" customHeight="1" x14ac:dyDescent="0.15">
      <c r="B38" s="1302"/>
      <c r="C38" s="1258"/>
      <c r="D38" s="39"/>
      <c r="E38" s="1315" t="s">
        <v>78</v>
      </c>
      <c r="F38" s="1317"/>
      <c r="G38" s="1317"/>
      <c r="H38" s="1317"/>
      <c r="I38" s="1317"/>
      <c r="J38" s="1317"/>
      <c r="K38" s="1317"/>
      <c r="L38" s="1318"/>
      <c r="M38" s="40"/>
      <c r="N38" s="41"/>
      <c r="O38" s="22"/>
      <c r="P38" s="23"/>
      <c r="Q38" s="41"/>
      <c r="R38" s="42" t="s">
        <v>76</v>
      </c>
      <c r="S38" s="43"/>
      <c r="T38" s="43"/>
      <c r="U38" s="43"/>
      <c r="V38" s="43"/>
      <c r="W38" s="43"/>
      <c r="X38" s="43"/>
      <c r="Y38" s="44"/>
      <c r="Z38" s="26"/>
      <c r="AA38" s="26"/>
      <c r="AB38" s="26"/>
      <c r="AC38" s="28"/>
      <c r="AD38" s="29"/>
      <c r="AE38" s="29"/>
      <c r="AF38" s="29"/>
      <c r="AG38" s="24"/>
      <c r="AH38" s="28"/>
      <c r="AI38" s="29"/>
      <c r="AJ38" s="29"/>
      <c r="AK38" s="29"/>
      <c r="AL38" s="24" t="s">
        <v>44</v>
      </c>
      <c r="AN38" s="2"/>
    </row>
    <row r="39" spans="2:40" ht="14.25" customHeight="1" x14ac:dyDescent="0.15">
      <c r="B39" s="1302"/>
      <c r="C39" s="1258"/>
      <c r="D39" s="39"/>
      <c r="E39" s="1315" t="s">
        <v>79</v>
      </c>
      <c r="F39" s="1317"/>
      <c r="G39" s="1317"/>
      <c r="H39" s="1317"/>
      <c r="I39" s="1317"/>
      <c r="J39" s="1317"/>
      <c r="K39" s="1317"/>
      <c r="L39" s="1318"/>
      <c r="M39" s="40"/>
      <c r="N39" s="41"/>
      <c r="O39" s="22"/>
      <c r="P39" s="23"/>
      <c r="Q39" s="41"/>
      <c r="R39" s="42" t="s">
        <v>76</v>
      </c>
      <c r="S39" s="43"/>
      <c r="T39" s="43"/>
      <c r="U39" s="43"/>
      <c r="V39" s="43"/>
      <c r="W39" s="43"/>
      <c r="X39" s="43"/>
      <c r="Y39" s="44"/>
      <c r="Z39" s="26"/>
      <c r="AA39" s="26"/>
      <c r="AB39" s="26"/>
      <c r="AC39" s="28"/>
      <c r="AD39" s="29"/>
      <c r="AE39" s="29"/>
      <c r="AF39" s="29"/>
      <c r="AG39" s="24"/>
      <c r="AH39" s="28"/>
      <c r="AI39" s="29"/>
      <c r="AJ39" s="29"/>
      <c r="AK39" s="29"/>
      <c r="AL39" s="24" t="s">
        <v>44</v>
      </c>
      <c r="AN39" s="2"/>
    </row>
    <row r="40" spans="2:40" ht="14.25" customHeight="1" x14ac:dyDescent="0.15">
      <c r="B40" s="1302"/>
      <c r="C40" s="1258"/>
      <c r="D40" s="39"/>
      <c r="E40" s="1315" t="s">
        <v>80</v>
      </c>
      <c r="F40" s="1317"/>
      <c r="G40" s="1317"/>
      <c r="H40" s="1317"/>
      <c r="I40" s="1317"/>
      <c r="J40" s="1317"/>
      <c r="K40" s="1317"/>
      <c r="L40" s="1318"/>
      <c r="M40" s="40"/>
      <c r="N40" s="41"/>
      <c r="O40" s="22"/>
      <c r="P40" s="23"/>
      <c r="Q40" s="41"/>
      <c r="R40" s="42" t="s">
        <v>76</v>
      </c>
      <c r="S40" s="43"/>
      <c r="T40" s="43"/>
      <c r="U40" s="43"/>
      <c r="V40" s="43"/>
      <c r="W40" s="43"/>
      <c r="X40" s="43"/>
      <c r="Y40" s="44"/>
      <c r="Z40" s="26"/>
      <c r="AA40" s="26"/>
      <c r="AB40" s="26"/>
      <c r="AC40" s="28"/>
      <c r="AD40" s="29"/>
      <c r="AE40" s="29"/>
      <c r="AF40" s="29"/>
      <c r="AG40" s="24"/>
      <c r="AH40" s="28"/>
      <c r="AI40" s="29"/>
      <c r="AJ40" s="29"/>
      <c r="AK40" s="29"/>
      <c r="AL40" s="24" t="s">
        <v>44</v>
      </c>
      <c r="AN40" s="2"/>
    </row>
    <row r="41" spans="2:40" ht="14.25" customHeight="1" x14ac:dyDescent="0.15">
      <c r="B41" s="1302"/>
      <c r="C41" s="1258"/>
      <c r="D41" s="45"/>
      <c r="E41" s="1319" t="s">
        <v>81</v>
      </c>
      <c r="F41" s="1320"/>
      <c r="G41" s="1320"/>
      <c r="H41" s="1320"/>
      <c r="I41" s="1320"/>
      <c r="J41" s="1320"/>
      <c r="K41" s="1320"/>
      <c r="L41" s="1321"/>
      <c r="M41" s="46"/>
      <c r="N41" s="47"/>
      <c r="O41" s="48"/>
      <c r="P41" s="49"/>
      <c r="Q41" s="47"/>
      <c r="R41" s="50" t="s">
        <v>76</v>
      </c>
      <c r="S41" s="51"/>
      <c r="T41" s="51"/>
      <c r="U41" s="51"/>
      <c r="V41" s="51"/>
      <c r="W41" s="51"/>
      <c r="X41" s="51"/>
      <c r="Y41" s="52"/>
      <c r="Z41" s="53"/>
      <c r="AA41" s="53"/>
      <c r="AB41" s="53"/>
      <c r="AC41" s="54"/>
      <c r="AD41" s="55"/>
      <c r="AE41" s="55"/>
      <c r="AF41" s="55"/>
      <c r="AG41" s="56"/>
      <c r="AH41" s="54"/>
      <c r="AI41" s="55"/>
      <c r="AJ41" s="55"/>
      <c r="AK41" s="55"/>
      <c r="AL41" s="56" t="s">
        <v>44</v>
      </c>
      <c r="AN41" s="2"/>
    </row>
    <row r="42" spans="2:40" ht="14.25" customHeight="1" x14ac:dyDescent="0.15">
      <c r="B42" s="1302"/>
      <c r="C42" s="1258"/>
      <c r="D42" s="57"/>
      <c r="E42" s="1344" t="s">
        <v>83</v>
      </c>
      <c r="F42" s="1344"/>
      <c r="G42" s="1344"/>
      <c r="H42" s="1344"/>
      <c r="I42" s="1344"/>
      <c r="J42" s="1344"/>
      <c r="K42" s="1344"/>
      <c r="L42" s="1345"/>
      <c r="M42" s="58"/>
      <c r="N42" s="59"/>
      <c r="O42" s="60"/>
      <c r="P42" s="61"/>
      <c r="Q42" s="59"/>
      <c r="R42" s="62" t="s">
        <v>76</v>
      </c>
      <c r="S42" s="63"/>
      <c r="T42" s="63"/>
      <c r="U42" s="63"/>
      <c r="V42" s="63"/>
      <c r="W42" s="63"/>
      <c r="X42" s="63"/>
      <c r="Y42" s="64"/>
      <c r="Z42" s="65"/>
      <c r="AA42" s="65"/>
      <c r="AB42" s="65"/>
      <c r="AC42" s="66"/>
      <c r="AD42" s="67"/>
      <c r="AE42" s="67"/>
      <c r="AF42" s="67"/>
      <c r="AG42" s="68"/>
      <c r="AH42" s="66"/>
      <c r="AI42" s="67"/>
      <c r="AJ42" s="67"/>
      <c r="AK42" s="67"/>
      <c r="AL42" s="68" t="s">
        <v>44</v>
      </c>
      <c r="AN42" s="2"/>
    </row>
    <row r="43" spans="2:40" ht="14.25" customHeight="1" x14ac:dyDescent="0.15">
      <c r="B43" s="1302"/>
      <c r="C43" s="1258"/>
      <c r="D43" s="39"/>
      <c r="E43" s="1315" t="s">
        <v>41</v>
      </c>
      <c r="F43" s="1317"/>
      <c r="G43" s="1317"/>
      <c r="H43" s="1317"/>
      <c r="I43" s="1317"/>
      <c r="J43" s="1317"/>
      <c r="K43" s="1317"/>
      <c r="L43" s="1318"/>
      <c r="M43" s="40"/>
      <c r="N43" s="41"/>
      <c r="O43" s="22"/>
      <c r="P43" s="23"/>
      <c r="Q43" s="41"/>
      <c r="R43" s="42" t="s">
        <v>76</v>
      </c>
      <c r="S43" s="43"/>
      <c r="T43" s="43"/>
      <c r="U43" s="43"/>
      <c r="V43" s="43"/>
      <c r="W43" s="43"/>
      <c r="X43" s="43"/>
      <c r="Y43" s="44"/>
      <c r="Z43" s="26"/>
      <c r="AA43" s="26"/>
      <c r="AB43" s="26"/>
      <c r="AC43" s="28"/>
      <c r="AD43" s="29"/>
      <c r="AE43" s="29"/>
      <c r="AF43" s="29"/>
      <c r="AG43" s="24"/>
      <c r="AH43" s="28"/>
      <c r="AI43" s="29"/>
      <c r="AJ43" s="29"/>
      <c r="AK43" s="29"/>
      <c r="AL43" s="24" t="s">
        <v>44</v>
      </c>
      <c r="AN43" s="2"/>
    </row>
    <row r="44" spans="2:40" ht="14.25" customHeight="1" x14ac:dyDescent="0.15">
      <c r="B44" s="1302"/>
      <c r="C44" s="1258"/>
      <c r="D44" s="39"/>
      <c r="E44" s="1315" t="s">
        <v>84</v>
      </c>
      <c r="F44" s="1317"/>
      <c r="G44" s="1317"/>
      <c r="H44" s="1317"/>
      <c r="I44" s="1317"/>
      <c r="J44" s="1317"/>
      <c r="K44" s="1317"/>
      <c r="L44" s="1318"/>
      <c r="M44" s="40"/>
      <c r="N44" s="41"/>
      <c r="O44" s="22"/>
      <c r="P44" s="23"/>
      <c r="Q44" s="41"/>
      <c r="R44" s="42" t="s">
        <v>76</v>
      </c>
      <c r="S44" s="43"/>
      <c r="T44" s="43"/>
      <c r="U44" s="43"/>
      <c r="V44" s="43"/>
      <c r="W44" s="43"/>
      <c r="X44" s="43"/>
      <c r="Y44" s="44"/>
      <c r="Z44" s="26"/>
      <c r="AA44" s="26"/>
      <c r="AB44" s="26"/>
      <c r="AC44" s="28"/>
      <c r="AD44" s="29"/>
      <c r="AE44" s="29"/>
      <c r="AF44" s="29"/>
      <c r="AG44" s="24"/>
      <c r="AH44" s="28"/>
      <c r="AI44" s="29"/>
      <c r="AJ44" s="29"/>
      <c r="AK44" s="29"/>
      <c r="AL44" s="24" t="s">
        <v>44</v>
      </c>
      <c r="AN44" s="2"/>
    </row>
    <row r="45" spans="2:40" ht="14.25" customHeight="1" x14ac:dyDescent="0.15">
      <c r="B45" s="1302"/>
      <c r="C45" s="1258"/>
      <c r="D45" s="39"/>
      <c r="E45" s="1315" t="s">
        <v>85</v>
      </c>
      <c r="F45" s="1317"/>
      <c r="G45" s="1317"/>
      <c r="H45" s="1317"/>
      <c r="I45" s="1317"/>
      <c r="J45" s="1317"/>
      <c r="K45" s="1317"/>
      <c r="L45" s="1318"/>
      <c r="M45" s="40"/>
      <c r="N45" s="41"/>
      <c r="O45" s="22"/>
      <c r="P45" s="23"/>
      <c r="Q45" s="41"/>
      <c r="R45" s="42" t="s">
        <v>76</v>
      </c>
      <c r="S45" s="43"/>
      <c r="T45" s="43"/>
      <c r="U45" s="43"/>
      <c r="V45" s="43"/>
      <c r="W45" s="43"/>
      <c r="X45" s="43"/>
      <c r="Y45" s="44"/>
      <c r="Z45" s="26"/>
      <c r="AA45" s="26"/>
      <c r="AB45" s="26"/>
      <c r="AC45" s="28"/>
      <c r="AD45" s="29"/>
      <c r="AE45" s="29"/>
      <c r="AF45" s="29"/>
      <c r="AG45" s="24"/>
      <c r="AH45" s="28"/>
      <c r="AI45" s="29"/>
      <c r="AJ45" s="29"/>
      <c r="AK45" s="29"/>
      <c r="AL45" s="24" t="s">
        <v>44</v>
      </c>
      <c r="AN45" s="2"/>
    </row>
    <row r="46" spans="2:40" ht="14.25" customHeight="1" x14ac:dyDescent="0.15">
      <c r="B46" s="1302"/>
      <c r="C46" s="1258"/>
      <c r="D46" s="39"/>
      <c r="E46" s="1315" t="s">
        <v>86</v>
      </c>
      <c r="F46" s="1317"/>
      <c r="G46" s="1317"/>
      <c r="H46" s="1317"/>
      <c r="I46" s="1317"/>
      <c r="J46" s="1317"/>
      <c r="K46" s="1317"/>
      <c r="L46" s="1318"/>
      <c r="M46" s="40"/>
      <c r="N46" s="41"/>
      <c r="O46" s="22"/>
      <c r="P46" s="23"/>
      <c r="Q46" s="41"/>
      <c r="R46" s="42" t="s">
        <v>76</v>
      </c>
      <c r="S46" s="43"/>
      <c r="T46" s="43"/>
      <c r="U46" s="43"/>
      <c r="V46" s="43"/>
      <c r="W46" s="43"/>
      <c r="X46" s="43"/>
      <c r="Y46" s="44"/>
      <c r="Z46" s="26"/>
      <c r="AA46" s="26"/>
      <c r="AB46" s="26"/>
      <c r="AC46" s="28"/>
      <c r="AD46" s="29"/>
      <c r="AE46" s="29"/>
      <c r="AF46" s="29"/>
      <c r="AG46" s="24"/>
      <c r="AH46" s="28"/>
      <c r="AI46" s="29"/>
      <c r="AJ46" s="29"/>
      <c r="AK46" s="29"/>
      <c r="AL46" s="24" t="s">
        <v>44</v>
      </c>
      <c r="AN46" s="2"/>
    </row>
    <row r="47" spans="2:40" ht="14.25" customHeight="1" x14ac:dyDescent="0.15">
      <c r="B47" s="1303"/>
      <c r="C47" s="1258"/>
      <c r="D47" s="39"/>
      <c r="E47" s="1315" t="s">
        <v>88</v>
      </c>
      <c r="F47" s="1317"/>
      <c r="G47" s="1317"/>
      <c r="H47" s="1317"/>
      <c r="I47" s="1317"/>
      <c r="J47" s="1317"/>
      <c r="K47" s="1317"/>
      <c r="L47" s="1318"/>
      <c r="M47" s="40"/>
      <c r="N47" s="41"/>
      <c r="O47" s="22"/>
      <c r="P47" s="23"/>
      <c r="Q47" s="41"/>
      <c r="R47" s="42" t="s">
        <v>76</v>
      </c>
      <c r="S47" s="43"/>
      <c r="T47" s="43"/>
      <c r="U47" s="43"/>
      <c r="V47" s="43"/>
      <c r="W47" s="43"/>
      <c r="X47" s="43"/>
      <c r="Y47" s="44"/>
      <c r="Z47" s="26"/>
      <c r="AA47" s="26"/>
      <c r="AB47" s="26"/>
      <c r="AC47" s="28"/>
      <c r="AD47" s="29"/>
      <c r="AE47" s="29"/>
      <c r="AF47" s="29"/>
      <c r="AG47" s="24"/>
      <c r="AH47" s="28"/>
      <c r="AI47" s="29"/>
      <c r="AJ47" s="29"/>
      <c r="AK47" s="29"/>
      <c r="AL47" s="24" t="s">
        <v>44</v>
      </c>
      <c r="AN47" s="2"/>
    </row>
    <row r="48" spans="2:40" ht="14.25" customHeight="1" x14ac:dyDescent="0.15">
      <c r="B48" s="1338" t="s">
        <v>82</v>
      </c>
      <c r="C48" s="1338"/>
      <c r="D48" s="1338"/>
      <c r="E48" s="1338"/>
      <c r="F48" s="1338"/>
      <c r="G48" s="1338"/>
      <c r="H48" s="1338"/>
      <c r="I48" s="1338"/>
      <c r="J48" s="1338"/>
      <c r="K48" s="1338"/>
      <c r="L48" s="69"/>
      <c r="M48" s="70"/>
      <c r="N48" s="70"/>
      <c r="O48" s="70"/>
      <c r="P48" s="70"/>
      <c r="Q48" s="70"/>
      <c r="R48" s="71"/>
      <c r="S48" s="71"/>
      <c r="T48" s="71"/>
      <c r="U48" s="72"/>
      <c r="V48" s="44"/>
      <c r="W48" s="73"/>
      <c r="X48" s="42"/>
      <c r="Y48" s="73"/>
      <c r="Z48" s="26"/>
      <c r="AA48" s="26"/>
      <c r="AB48" s="26"/>
      <c r="AC48" s="29"/>
      <c r="AD48" s="29"/>
      <c r="AE48" s="29"/>
      <c r="AF48" s="29"/>
      <c r="AG48" s="29"/>
      <c r="AH48" s="74"/>
      <c r="AI48" s="29"/>
      <c r="AJ48" s="29"/>
      <c r="AK48" s="29"/>
      <c r="AL48" s="24"/>
      <c r="AN48" s="2"/>
    </row>
    <row r="49" spans="2:40" ht="14.25" customHeight="1" x14ac:dyDescent="0.15">
      <c r="B49" s="1338" t="s">
        <v>27</v>
      </c>
      <c r="C49" s="1338"/>
      <c r="D49" s="1338"/>
      <c r="E49" s="1338"/>
      <c r="F49" s="1338"/>
      <c r="G49" s="1338"/>
      <c r="H49" s="1338"/>
      <c r="I49" s="1338"/>
      <c r="J49" s="1338"/>
      <c r="K49" s="1339"/>
      <c r="L49" s="75"/>
      <c r="M49" s="23"/>
      <c r="N49" s="23"/>
      <c r="O49" s="23"/>
      <c r="P49" s="23"/>
      <c r="Q49" s="23"/>
      <c r="R49" s="73"/>
      <c r="S49" s="73"/>
      <c r="T49" s="73"/>
      <c r="U49" s="73"/>
      <c r="V49" s="76"/>
      <c r="W49" s="76"/>
      <c r="X49" s="76"/>
      <c r="Y49" s="76"/>
      <c r="Z49" s="77"/>
      <c r="AA49" s="77"/>
      <c r="AB49" s="77"/>
      <c r="AC49" s="78"/>
      <c r="AD49" s="78"/>
      <c r="AE49" s="78"/>
      <c r="AF49" s="78"/>
      <c r="AG49" s="78"/>
      <c r="AH49" s="35"/>
      <c r="AI49" s="78"/>
      <c r="AJ49" s="78"/>
      <c r="AK49" s="78"/>
      <c r="AL49" s="79"/>
      <c r="AN49" s="2"/>
    </row>
    <row r="50" spans="2:40" ht="14.25" customHeight="1" x14ac:dyDescent="0.15">
      <c r="B50" s="1285" t="s">
        <v>26</v>
      </c>
      <c r="C50" s="1285"/>
      <c r="D50" s="1285"/>
      <c r="E50" s="1285"/>
      <c r="F50" s="1285"/>
      <c r="G50" s="1285"/>
      <c r="H50" s="1285"/>
      <c r="I50" s="1285"/>
      <c r="J50" s="1285"/>
      <c r="K50" s="1285"/>
      <c r="L50" s="69"/>
      <c r="M50" s="70"/>
      <c r="N50" s="70"/>
      <c r="O50" s="70"/>
      <c r="P50" s="70"/>
      <c r="Q50" s="70"/>
      <c r="R50" s="71"/>
      <c r="S50" s="71"/>
      <c r="T50" s="71"/>
      <c r="U50" s="72"/>
      <c r="V50" s="44" t="s">
        <v>89</v>
      </c>
      <c r="W50" s="73"/>
      <c r="X50" s="73"/>
      <c r="Y50" s="73"/>
      <c r="Z50" s="26"/>
      <c r="AA50" s="26"/>
      <c r="AB50" s="26"/>
      <c r="AC50" s="29"/>
      <c r="AD50" s="29"/>
      <c r="AE50" s="29"/>
      <c r="AF50" s="29"/>
      <c r="AG50" s="29"/>
      <c r="AH50" s="74"/>
      <c r="AI50" s="29"/>
      <c r="AJ50" s="29"/>
      <c r="AK50" s="29"/>
      <c r="AL50" s="24"/>
      <c r="AN50" s="2"/>
    </row>
    <row r="51" spans="2:40" ht="14.25" customHeight="1" x14ac:dyDescent="0.15">
      <c r="B51" s="1346" t="s">
        <v>90</v>
      </c>
      <c r="C51" s="1346"/>
      <c r="D51" s="1346"/>
      <c r="E51" s="1346"/>
      <c r="F51" s="1346"/>
      <c r="G51" s="1346"/>
      <c r="H51" s="1346"/>
      <c r="I51" s="1346"/>
      <c r="J51" s="1346"/>
      <c r="K51" s="1346"/>
      <c r="L51" s="80"/>
      <c r="M51" s="23"/>
      <c r="N51" s="23"/>
      <c r="O51" s="23"/>
      <c r="P51" s="23"/>
      <c r="Q51" s="23"/>
      <c r="R51" s="73"/>
      <c r="S51" s="73"/>
      <c r="T51" s="73"/>
      <c r="U51" s="73"/>
      <c r="V51" s="73"/>
      <c r="W51" s="81"/>
      <c r="X51" s="81"/>
      <c r="Y51" s="81"/>
      <c r="Z51" s="53"/>
      <c r="AA51" s="53"/>
      <c r="AB51" s="53"/>
      <c r="AC51" s="55"/>
      <c r="AD51" s="55"/>
      <c r="AE51" s="55"/>
      <c r="AF51" s="55"/>
      <c r="AG51" s="55"/>
      <c r="AH51" s="32"/>
      <c r="AI51" s="55"/>
      <c r="AJ51" s="55"/>
      <c r="AK51" s="55"/>
      <c r="AL51" s="56"/>
      <c r="AN51" s="2"/>
    </row>
    <row r="52" spans="2:40" ht="14.25" customHeight="1" x14ac:dyDescent="0.15">
      <c r="B52" s="1347" t="s">
        <v>36</v>
      </c>
      <c r="C52" s="1348"/>
      <c r="D52" s="1348"/>
      <c r="E52" s="1348"/>
      <c r="F52" s="1348"/>
      <c r="G52" s="1348"/>
      <c r="H52" s="1348"/>
      <c r="I52" s="1348"/>
      <c r="J52" s="1348"/>
      <c r="K52" s="1348"/>
      <c r="L52" s="1348"/>
      <c r="M52" s="1348"/>
      <c r="N52" s="1348"/>
      <c r="O52" s="82"/>
      <c r="P52" s="83"/>
      <c r="Q52" s="84"/>
      <c r="R52" s="84"/>
      <c r="S52" s="84"/>
      <c r="T52" s="84"/>
      <c r="U52" s="85"/>
      <c r="V52" s="44"/>
      <c r="W52" s="73"/>
      <c r="X52" s="73"/>
      <c r="Y52" s="73"/>
      <c r="Z52" s="26"/>
      <c r="AA52" s="26"/>
      <c r="AB52" s="26"/>
      <c r="AC52" s="29"/>
      <c r="AD52" s="29"/>
      <c r="AE52" s="29"/>
      <c r="AF52" s="29"/>
      <c r="AG52" s="29"/>
      <c r="AH52" s="74"/>
      <c r="AI52" s="29"/>
      <c r="AJ52" s="29"/>
      <c r="AK52" s="29"/>
      <c r="AL52" s="24"/>
      <c r="AN52" s="2"/>
    </row>
    <row r="53" spans="2:40" ht="14.25" customHeight="1" x14ac:dyDescent="0.15">
      <c r="B53" s="1257" t="s">
        <v>91</v>
      </c>
      <c r="C53" s="1349" t="s">
        <v>92</v>
      </c>
      <c r="D53" s="1288"/>
      <c r="E53" s="1288"/>
      <c r="F53" s="1288"/>
      <c r="G53" s="1288"/>
      <c r="H53" s="1288"/>
      <c r="I53" s="1288"/>
      <c r="J53" s="1288"/>
      <c r="K53" s="1288"/>
      <c r="L53" s="1288"/>
      <c r="M53" s="1288"/>
      <c r="N53" s="1288"/>
      <c r="O53" s="1288"/>
      <c r="P53" s="1288"/>
      <c r="Q53" s="1288"/>
      <c r="R53" s="1288"/>
      <c r="S53" s="1288"/>
      <c r="T53" s="1289"/>
      <c r="U53" s="1349" t="s">
        <v>93</v>
      </c>
      <c r="V53" s="1350"/>
      <c r="W53" s="1350"/>
      <c r="X53" s="1350"/>
      <c r="Y53" s="1350"/>
      <c r="Z53" s="1350"/>
      <c r="AA53" s="1350"/>
      <c r="AB53" s="1350"/>
      <c r="AC53" s="1350"/>
      <c r="AD53" s="1350"/>
      <c r="AE53" s="1350"/>
      <c r="AF53" s="1350"/>
      <c r="AG53" s="1350"/>
      <c r="AH53" s="1350"/>
      <c r="AI53" s="1350"/>
      <c r="AJ53" s="1350"/>
      <c r="AK53" s="1350"/>
      <c r="AL53" s="1351"/>
      <c r="AN53" s="2"/>
    </row>
    <row r="54" spans="2:40" x14ac:dyDescent="0.15">
      <c r="B54" s="1258"/>
      <c r="C54" s="1352"/>
      <c r="D54" s="1353"/>
      <c r="E54" s="1353"/>
      <c r="F54" s="1353"/>
      <c r="G54" s="1353"/>
      <c r="H54" s="1353"/>
      <c r="I54" s="1353"/>
      <c r="J54" s="1353"/>
      <c r="K54" s="1353"/>
      <c r="L54" s="1353"/>
      <c r="M54" s="1353"/>
      <c r="N54" s="1353"/>
      <c r="O54" s="1353"/>
      <c r="P54" s="1353"/>
      <c r="Q54" s="1353"/>
      <c r="R54" s="1353"/>
      <c r="S54" s="1353"/>
      <c r="T54" s="1323"/>
      <c r="U54" s="1352"/>
      <c r="V54" s="1353"/>
      <c r="W54" s="1353"/>
      <c r="X54" s="1353"/>
      <c r="Y54" s="1353"/>
      <c r="Z54" s="1353"/>
      <c r="AA54" s="1353"/>
      <c r="AB54" s="1353"/>
      <c r="AC54" s="1353"/>
      <c r="AD54" s="1353"/>
      <c r="AE54" s="1353"/>
      <c r="AF54" s="1353"/>
      <c r="AG54" s="1353"/>
      <c r="AH54" s="1353"/>
      <c r="AI54" s="1353"/>
      <c r="AJ54" s="1353"/>
      <c r="AK54" s="1353"/>
      <c r="AL54" s="1323"/>
      <c r="AN54" s="2"/>
    </row>
    <row r="55" spans="2:40" x14ac:dyDescent="0.15">
      <c r="B55" s="1258"/>
      <c r="C55" s="1354"/>
      <c r="D55" s="1355"/>
      <c r="E55" s="1355"/>
      <c r="F55" s="1355"/>
      <c r="G55" s="1355"/>
      <c r="H55" s="1355"/>
      <c r="I55" s="1355"/>
      <c r="J55" s="1355"/>
      <c r="K55" s="1355"/>
      <c r="L55" s="1355"/>
      <c r="M55" s="1355"/>
      <c r="N55" s="1355"/>
      <c r="O55" s="1355"/>
      <c r="P55" s="1355"/>
      <c r="Q55" s="1355"/>
      <c r="R55" s="1355"/>
      <c r="S55" s="1355"/>
      <c r="T55" s="1325"/>
      <c r="U55" s="1354"/>
      <c r="V55" s="1355"/>
      <c r="W55" s="1355"/>
      <c r="X55" s="1355"/>
      <c r="Y55" s="1355"/>
      <c r="Z55" s="1355"/>
      <c r="AA55" s="1355"/>
      <c r="AB55" s="1355"/>
      <c r="AC55" s="1355"/>
      <c r="AD55" s="1355"/>
      <c r="AE55" s="1355"/>
      <c r="AF55" s="1355"/>
      <c r="AG55" s="1355"/>
      <c r="AH55" s="1355"/>
      <c r="AI55" s="1355"/>
      <c r="AJ55" s="1355"/>
      <c r="AK55" s="1355"/>
      <c r="AL55" s="1325"/>
      <c r="AN55" s="2"/>
    </row>
    <row r="56" spans="2:40" x14ac:dyDescent="0.15">
      <c r="B56" s="1258"/>
      <c r="C56" s="1354"/>
      <c r="D56" s="1355"/>
      <c r="E56" s="1355"/>
      <c r="F56" s="1355"/>
      <c r="G56" s="1355"/>
      <c r="H56" s="1355"/>
      <c r="I56" s="1355"/>
      <c r="J56" s="1355"/>
      <c r="K56" s="1355"/>
      <c r="L56" s="1355"/>
      <c r="M56" s="1355"/>
      <c r="N56" s="1355"/>
      <c r="O56" s="1355"/>
      <c r="P56" s="1355"/>
      <c r="Q56" s="1355"/>
      <c r="R56" s="1355"/>
      <c r="S56" s="1355"/>
      <c r="T56" s="1325"/>
      <c r="U56" s="1354"/>
      <c r="V56" s="1355"/>
      <c r="W56" s="1355"/>
      <c r="X56" s="1355"/>
      <c r="Y56" s="1355"/>
      <c r="Z56" s="1355"/>
      <c r="AA56" s="1355"/>
      <c r="AB56" s="1355"/>
      <c r="AC56" s="1355"/>
      <c r="AD56" s="1355"/>
      <c r="AE56" s="1355"/>
      <c r="AF56" s="1355"/>
      <c r="AG56" s="1355"/>
      <c r="AH56" s="1355"/>
      <c r="AI56" s="1355"/>
      <c r="AJ56" s="1355"/>
      <c r="AK56" s="1355"/>
      <c r="AL56" s="1325"/>
      <c r="AN56" s="2"/>
    </row>
    <row r="57" spans="2:40" x14ac:dyDescent="0.15">
      <c r="B57" s="1259"/>
      <c r="C57" s="1356"/>
      <c r="D57" s="1350"/>
      <c r="E57" s="1350"/>
      <c r="F57" s="1350"/>
      <c r="G57" s="1350"/>
      <c r="H57" s="1350"/>
      <c r="I57" s="1350"/>
      <c r="J57" s="1350"/>
      <c r="K57" s="1350"/>
      <c r="L57" s="1350"/>
      <c r="M57" s="1350"/>
      <c r="N57" s="1350"/>
      <c r="O57" s="1350"/>
      <c r="P57" s="1350"/>
      <c r="Q57" s="1350"/>
      <c r="R57" s="1350"/>
      <c r="S57" s="1350"/>
      <c r="T57" s="1351"/>
      <c r="U57" s="1356"/>
      <c r="V57" s="1350"/>
      <c r="W57" s="1350"/>
      <c r="X57" s="1350"/>
      <c r="Y57" s="1350"/>
      <c r="Z57" s="1350"/>
      <c r="AA57" s="1350"/>
      <c r="AB57" s="1350"/>
      <c r="AC57" s="1350"/>
      <c r="AD57" s="1350"/>
      <c r="AE57" s="1350"/>
      <c r="AF57" s="1350"/>
      <c r="AG57" s="1350"/>
      <c r="AH57" s="1350"/>
      <c r="AI57" s="1350"/>
      <c r="AJ57" s="1350"/>
      <c r="AK57" s="1350"/>
      <c r="AL57" s="1351"/>
      <c r="AN57" s="2"/>
    </row>
    <row r="58" spans="2:40" ht="14.25" customHeight="1" x14ac:dyDescent="0.15">
      <c r="B58" s="1253" t="s">
        <v>94</v>
      </c>
      <c r="C58" s="1254"/>
      <c r="D58" s="1254"/>
      <c r="E58" s="1254"/>
      <c r="F58" s="1255"/>
      <c r="G58" s="1285" t="s">
        <v>35</v>
      </c>
      <c r="H58" s="1285"/>
      <c r="I58" s="1285"/>
      <c r="J58" s="1285"/>
      <c r="K58" s="1285"/>
      <c r="L58" s="1285"/>
      <c r="M58" s="1285"/>
      <c r="N58" s="1285"/>
      <c r="O58" s="1285"/>
      <c r="P58" s="1285"/>
      <c r="Q58" s="1285"/>
      <c r="R58" s="1285"/>
      <c r="S58" s="1285"/>
      <c r="T58" s="1285"/>
      <c r="U58" s="1285"/>
      <c r="V58" s="1285"/>
      <c r="W58" s="1285"/>
      <c r="X58" s="1285"/>
      <c r="Y58" s="1285"/>
      <c r="Z58" s="1285"/>
      <c r="AA58" s="1285"/>
      <c r="AB58" s="1285"/>
      <c r="AC58" s="1285"/>
      <c r="AD58" s="1285"/>
      <c r="AE58" s="1285"/>
      <c r="AF58" s="1285"/>
      <c r="AG58" s="1285"/>
      <c r="AH58" s="1285"/>
      <c r="AI58" s="1285"/>
      <c r="AJ58" s="1285"/>
      <c r="AK58" s="1285"/>
      <c r="AL58" s="1285"/>
      <c r="AN58" s="2"/>
    </row>
    <row r="60" spans="2:40" x14ac:dyDescent="0.15">
      <c r="B60" s="3" t="s">
        <v>3</v>
      </c>
    </row>
    <row r="61" spans="2:40" x14ac:dyDescent="0.15">
      <c r="B61" s="3" t="s">
        <v>95</v>
      </c>
    </row>
    <row r="62" spans="2:40" x14ac:dyDescent="0.15">
      <c r="B62" s="3" t="s">
        <v>97</v>
      </c>
    </row>
    <row r="63" spans="2:40" x14ac:dyDescent="0.15">
      <c r="B63" s="3" t="s">
        <v>87</v>
      </c>
    </row>
    <row r="64" spans="2:40" x14ac:dyDescent="0.15">
      <c r="B64" s="3" t="s">
        <v>98</v>
      </c>
    </row>
    <row r="65" spans="2:41" x14ac:dyDescent="0.15">
      <c r="B65" s="3" t="s">
        <v>99</v>
      </c>
    </row>
    <row r="66" spans="2:41" x14ac:dyDescent="0.15">
      <c r="B66" s="3" t="s">
        <v>43</v>
      </c>
      <c r="AN66" s="2"/>
      <c r="AO66" s="3"/>
    </row>
    <row r="67" spans="2:41" x14ac:dyDescent="0.15">
      <c r="B67" s="3" t="s">
        <v>30</v>
      </c>
    </row>
    <row r="68" spans="2:41" x14ac:dyDescent="0.15">
      <c r="B68" s="3" t="s">
        <v>100</v>
      </c>
    </row>
    <row r="69" spans="2:41" x14ac:dyDescent="0.15">
      <c r="B69" s="3" t="s">
        <v>101</v>
      </c>
    </row>
    <row r="70" spans="2:41" x14ac:dyDescent="0.15">
      <c r="B70" s="3" t="s">
        <v>103</v>
      </c>
    </row>
    <row r="84" spans="2:2" ht="12.75" customHeight="1" x14ac:dyDescent="0.15">
      <c r="B84" s="86"/>
    </row>
    <row r="85" spans="2:2" ht="12.75" customHeight="1" x14ac:dyDescent="0.15">
      <c r="B85" s="86" t="s">
        <v>104</v>
      </c>
    </row>
    <row r="86" spans="2:2" ht="12.75" customHeight="1" x14ac:dyDescent="0.15">
      <c r="B86" s="86" t="s">
        <v>105</v>
      </c>
    </row>
    <row r="87" spans="2:2" ht="12.75" customHeight="1" x14ac:dyDescent="0.15">
      <c r="B87" s="86" t="s">
        <v>42</v>
      </c>
    </row>
    <row r="88" spans="2:2" ht="12.75" customHeight="1" x14ac:dyDescent="0.15">
      <c r="B88" s="86" t="s">
        <v>106</v>
      </c>
    </row>
    <row r="89" spans="2:2" ht="12.75" customHeight="1" x14ac:dyDescent="0.15">
      <c r="B89" s="86" t="s">
        <v>102</v>
      </c>
    </row>
    <row r="90" spans="2:2" ht="12.75" customHeight="1" x14ac:dyDescent="0.15">
      <c r="B90" s="86" t="s">
        <v>45</v>
      </c>
    </row>
    <row r="91" spans="2:2" ht="12.75" customHeight="1" x14ac:dyDescent="0.15">
      <c r="B91" s="86" t="s">
        <v>107</v>
      </c>
    </row>
    <row r="92" spans="2:2" ht="12.75" customHeight="1" x14ac:dyDescent="0.15">
      <c r="B92" s="8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7"/>
  <pageMargins left="0.39370078740157483" right="0" top="0.59055118110236227" bottom="0" header="0.51181102362204722" footer="0.51181102362204722"/>
  <pageSetup paperSize="9" scale="80" firstPageNumber="0" orientation="portrait" useFirstPageNumber="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5" zoomScaleNormal="100" zoomScaleSheetLayoutView="100" workbookViewId="0">
      <selection activeCell="B18" sqref="B18"/>
    </sheetView>
  </sheetViews>
  <sheetFormatPr defaultRowHeight="20.25" customHeight="1" x14ac:dyDescent="0.15"/>
  <cols>
    <col min="1" max="1" width="2.375" style="505"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495" customFormat="1" ht="20.25" customHeight="1" x14ac:dyDescent="0.15">
      <c r="A1" s="609"/>
      <c r="B1" s="610" t="s">
        <v>662</v>
      </c>
      <c r="C1" s="427"/>
      <c r="D1" s="427"/>
      <c r="E1" s="427"/>
      <c r="F1" s="427"/>
      <c r="G1" s="427"/>
    </row>
    <row r="2" spans="1:17" ht="18.75" customHeight="1" x14ac:dyDescent="0.15">
      <c r="A2" s="154"/>
      <c r="B2" s="504"/>
      <c r="C2" s="504"/>
      <c r="D2" s="506"/>
      <c r="E2" s="506"/>
      <c r="F2" s="506"/>
      <c r="G2" s="611"/>
      <c r="H2" s="611"/>
      <c r="I2" s="611"/>
      <c r="J2" s="611"/>
      <c r="K2" s="611"/>
      <c r="L2" s="611"/>
      <c r="M2" s="611"/>
      <c r="N2" s="506"/>
      <c r="O2" s="506"/>
      <c r="P2" s="506"/>
      <c r="Q2" s="506"/>
    </row>
    <row r="3" spans="1:17" ht="31.5" customHeight="1" x14ac:dyDescent="0.15">
      <c r="A3" s="502"/>
      <c r="B3" s="829" t="s">
        <v>663</v>
      </c>
      <c r="C3" s="829"/>
      <c r="D3" s="829"/>
      <c r="E3" s="829"/>
      <c r="F3" s="829"/>
      <c r="G3" s="829"/>
      <c r="H3" s="198"/>
      <c r="I3" s="198"/>
      <c r="J3" s="198"/>
      <c r="L3" s="503"/>
      <c r="M3" s="503"/>
      <c r="N3" s="503"/>
      <c r="O3" s="503"/>
      <c r="P3" s="503"/>
      <c r="Q3" s="503"/>
    </row>
    <row r="4" spans="1:17" ht="20.25" customHeight="1" x14ac:dyDescent="0.15">
      <c r="A4" s="502"/>
      <c r="B4" s="153" t="s">
        <v>664</v>
      </c>
      <c r="C4" s="198"/>
      <c r="D4" s="198"/>
      <c r="E4" s="198"/>
      <c r="F4" s="198"/>
      <c r="G4" s="198"/>
      <c r="H4" s="198"/>
      <c r="I4" s="198"/>
      <c r="J4" s="198"/>
      <c r="K4" s="198"/>
      <c r="L4" s="503"/>
      <c r="M4" s="503"/>
      <c r="N4" s="503"/>
      <c r="O4" s="503"/>
      <c r="P4" s="503"/>
      <c r="Q4" s="503"/>
    </row>
    <row r="5" spans="1:17" ht="20.25" customHeight="1" x14ac:dyDescent="0.15">
      <c r="A5" s="502"/>
      <c r="B5" s="153" t="s">
        <v>665</v>
      </c>
      <c r="C5" s="198"/>
      <c r="D5" s="198"/>
      <c r="E5" s="198"/>
      <c r="F5" s="198"/>
      <c r="G5" s="198"/>
      <c r="H5" s="198"/>
      <c r="I5" s="198"/>
      <c r="J5" s="198"/>
      <c r="K5" s="198"/>
      <c r="L5" s="503"/>
      <c r="M5" s="503"/>
      <c r="N5" s="503"/>
      <c r="O5" s="503"/>
      <c r="P5" s="503"/>
      <c r="Q5" s="503"/>
    </row>
    <row r="6" spans="1:17" ht="20.25" customHeight="1" x14ac:dyDescent="0.15">
      <c r="A6" s="503"/>
      <c r="B6" s="153" t="s">
        <v>666</v>
      </c>
      <c r="C6" s="503"/>
      <c r="D6" s="503"/>
      <c r="E6" s="503"/>
      <c r="F6" s="503"/>
      <c r="G6" s="503"/>
      <c r="H6" s="503"/>
      <c r="I6" s="503"/>
      <c r="J6" s="503"/>
      <c r="K6" s="503"/>
      <c r="L6" s="503"/>
      <c r="M6" s="503"/>
      <c r="N6" s="503"/>
      <c r="O6" s="503"/>
      <c r="P6" s="503"/>
      <c r="Q6" s="503"/>
    </row>
    <row r="7" spans="1:17" ht="20.25" customHeight="1" x14ac:dyDescent="0.15">
      <c r="A7" s="503"/>
      <c r="B7" s="153" t="s">
        <v>667</v>
      </c>
      <c r="C7" s="503"/>
      <c r="D7" s="503"/>
      <c r="E7" s="503"/>
      <c r="F7" s="503"/>
      <c r="G7" s="503"/>
      <c r="H7" s="503"/>
      <c r="I7" s="503"/>
      <c r="J7" s="503"/>
      <c r="K7" s="503"/>
      <c r="L7" s="503"/>
      <c r="M7" s="503"/>
      <c r="N7" s="503"/>
      <c r="O7" s="503"/>
      <c r="P7" s="503"/>
      <c r="Q7" s="503"/>
    </row>
    <row r="8" spans="1:17" ht="20.25" customHeight="1" x14ac:dyDescent="0.15">
      <c r="A8" s="503"/>
      <c r="B8" s="153" t="s">
        <v>668</v>
      </c>
      <c r="C8" s="503"/>
      <c r="D8" s="503"/>
      <c r="E8" s="503"/>
      <c r="F8" s="503"/>
      <c r="G8" s="503"/>
      <c r="H8" s="503"/>
      <c r="I8" s="503"/>
      <c r="J8" s="503"/>
      <c r="K8" s="503"/>
      <c r="L8" s="503"/>
      <c r="M8" s="503"/>
      <c r="N8" s="503"/>
      <c r="O8" s="503"/>
      <c r="P8" s="503"/>
      <c r="Q8" s="503"/>
    </row>
    <row r="9" spans="1:17" ht="20.25" customHeight="1" x14ac:dyDescent="0.15">
      <c r="A9" s="503"/>
      <c r="B9" s="153" t="s">
        <v>669</v>
      </c>
      <c r="C9" s="503"/>
      <c r="D9" s="503"/>
      <c r="E9" s="503"/>
      <c r="F9" s="503"/>
      <c r="G9" s="503"/>
      <c r="H9" s="503"/>
      <c r="I9" s="503"/>
      <c r="J9" s="503"/>
      <c r="K9" s="503"/>
      <c r="L9" s="503"/>
      <c r="M9" s="503"/>
      <c r="N9" s="503"/>
      <c r="O9" s="503"/>
      <c r="P9" s="503"/>
      <c r="Q9" s="503"/>
    </row>
    <row r="10" spans="1:17" ht="20.25" customHeight="1" x14ac:dyDescent="0.15">
      <c r="A10" s="503"/>
      <c r="B10" s="153" t="s">
        <v>670</v>
      </c>
      <c r="C10" s="503"/>
      <c r="D10" s="503"/>
      <c r="E10" s="503"/>
      <c r="F10" s="503"/>
      <c r="G10" s="503"/>
      <c r="H10" s="503"/>
      <c r="I10" s="503"/>
      <c r="J10" s="503"/>
      <c r="K10" s="503"/>
      <c r="L10" s="503"/>
      <c r="M10" s="503"/>
      <c r="N10" s="503"/>
      <c r="O10" s="503"/>
      <c r="P10" s="503"/>
      <c r="Q10" s="503"/>
    </row>
    <row r="11" spans="1:17" ht="20.25" customHeight="1" x14ac:dyDescent="0.15">
      <c r="A11" s="503"/>
      <c r="B11" s="153" t="s">
        <v>671</v>
      </c>
      <c r="C11" s="503"/>
      <c r="D11" s="503"/>
      <c r="E11" s="503"/>
      <c r="F11" s="503"/>
      <c r="G11" s="503"/>
      <c r="H11" s="503"/>
      <c r="I11" s="503"/>
      <c r="J11" s="503"/>
      <c r="K11" s="503"/>
      <c r="L11" s="503"/>
      <c r="M11" s="503"/>
      <c r="N11" s="503"/>
      <c r="O11" s="503"/>
      <c r="P11" s="503"/>
      <c r="Q11" s="503"/>
    </row>
    <row r="12" spans="1:17" ht="20.25" customHeight="1" x14ac:dyDescent="0.15">
      <c r="A12" s="503"/>
      <c r="B12" s="153" t="s">
        <v>672</v>
      </c>
      <c r="C12" s="503"/>
      <c r="D12" s="503"/>
      <c r="E12" s="503"/>
      <c r="F12" s="503"/>
      <c r="G12" s="503"/>
      <c r="H12" s="503"/>
      <c r="I12" s="503"/>
      <c r="J12" s="503"/>
      <c r="K12" s="503"/>
      <c r="L12" s="503"/>
      <c r="M12" s="503"/>
      <c r="N12" s="503"/>
      <c r="O12" s="503"/>
      <c r="P12" s="503"/>
      <c r="Q12" s="503"/>
    </row>
    <row r="13" spans="1:17" ht="20.25" customHeight="1" x14ac:dyDescent="0.15">
      <c r="A13" s="503"/>
      <c r="B13" s="153" t="s">
        <v>673</v>
      </c>
      <c r="C13" s="503"/>
      <c r="D13" s="503"/>
      <c r="E13" s="503"/>
      <c r="F13" s="503"/>
      <c r="G13" s="503"/>
      <c r="H13" s="503"/>
      <c r="I13" s="503"/>
      <c r="J13" s="503"/>
      <c r="K13" s="503"/>
      <c r="L13" s="503"/>
      <c r="M13" s="503"/>
      <c r="N13" s="503"/>
      <c r="O13" s="503"/>
      <c r="P13" s="503"/>
      <c r="Q13" s="503"/>
    </row>
    <row r="14" spans="1:17" ht="20.25" customHeight="1" x14ac:dyDescent="0.15">
      <c r="A14" s="503"/>
      <c r="B14" s="153" t="s">
        <v>674</v>
      </c>
      <c r="C14" s="503"/>
      <c r="D14" s="503"/>
      <c r="E14" s="503"/>
      <c r="F14" s="503"/>
      <c r="G14" s="503"/>
      <c r="H14" s="503"/>
      <c r="I14" s="503"/>
      <c r="J14" s="503"/>
      <c r="K14" s="503"/>
      <c r="L14" s="503"/>
      <c r="M14" s="503"/>
      <c r="N14" s="503"/>
      <c r="O14" s="503"/>
      <c r="P14" s="503"/>
      <c r="Q14" s="503"/>
    </row>
    <row r="15" spans="1:17" ht="20.25" customHeight="1" x14ac:dyDescent="0.15">
      <c r="A15" s="503"/>
      <c r="B15" s="153" t="s">
        <v>675</v>
      </c>
      <c r="C15" s="503"/>
      <c r="D15" s="503"/>
      <c r="E15" s="503"/>
      <c r="F15" s="503"/>
      <c r="G15" s="503"/>
      <c r="H15" s="503"/>
      <c r="I15" s="503"/>
      <c r="J15" s="503"/>
      <c r="K15" s="503"/>
      <c r="L15" s="503"/>
      <c r="M15" s="503"/>
      <c r="N15" s="503"/>
      <c r="O15" s="503"/>
      <c r="P15" s="503"/>
      <c r="Q15" s="503"/>
    </row>
    <row r="16" spans="1:17" ht="20.25" customHeight="1" x14ac:dyDescent="0.15">
      <c r="A16" s="503"/>
      <c r="B16" s="153" t="s">
        <v>676</v>
      </c>
      <c r="C16" s="503"/>
      <c r="D16" s="503"/>
      <c r="E16" s="503"/>
      <c r="F16" s="503"/>
      <c r="G16" s="503"/>
      <c r="H16" s="503"/>
      <c r="I16" s="503"/>
      <c r="J16" s="503"/>
      <c r="K16" s="503"/>
      <c r="L16" s="503"/>
      <c r="M16" s="503"/>
      <c r="N16" s="503"/>
      <c r="O16" s="503"/>
      <c r="P16" s="503"/>
      <c r="Q16" s="503"/>
    </row>
    <row r="17" spans="1:17" ht="20.25" customHeight="1" x14ac:dyDescent="0.15">
      <c r="A17" s="503"/>
      <c r="B17" s="153" t="s">
        <v>677</v>
      </c>
      <c r="C17" s="503"/>
      <c r="D17" s="503"/>
      <c r="E17" s="503"/>
      <c r="F17" s="503"/>
      <c r="G17" s="503"/>
      <c r="H17" s="503"/>
      <c r="I17" s="503"/>
      <c r="J17" s="503"/>
      <c r="K17" s="503"/>
      <c r="L17" s="503"/>
      <c r="M17" s="503"/>
      <c r="N17" s="503"/>
      <c r="O17" s="503"/>
      <c r="P17" s="503"/>
      <c r="Q17" s="503"/>
    </row>
    <row r="18" spans="1:17" ht="20.25" customHeight="1" x14ac:dyDescent="0.15">
      <c r="A18" s="503"/>
      <c r="B18" s="153" t="s">
        <v>678</v>
      </c>
      <c r="C18" s="503"/>
      <c r="D18" s="503"/>
      <c r="E18" s="503"/>
      <c r="F18" s="503"/>
      <c r="G18" s="503"/>
      <c r="H18" s="503"/>
      <c r="I18" s="503"/>
      <c r="J18" s="503"/>
      <c r="K18" s="503"/>
      <c r="L18" s="503"/>
      <c r="M18" s="503"/>
      <c r="N18" s="503"/>
      <c r="O18" s="503"/>
      <c r="P18" s="503"/>
      <c r="Q18" s="503"/>
    </row>
    <row r="19" spans="1:17" ht="20.25" customHeight="1" x14ac:dyDescent="0.15">
      <c r="A19" s="503"/>
      <c r="B19" s="153" t="s">
        <v>679</v>
      </c>
      <c r="C19" s="503"/>
      <c r="D19" s="503"/>
      <c r="E19" s="503"/>
      <c r="F19" s="153"/>
      <c r="G19" s="153"/>
      <c r="H19" s="503"/>
      <c r="I19" s="503"/>
      <c r="J19" s="503"/>
      <c r="K19" s="503"/>
      <c r="L19" s="503"/>
      <c r="M19" s="503"/>
      <c r="N19" s="503"/>
      <c r="O19" s="503"/>
      <c r="P19" s="503"/>
      <c r="Q19" s="503"/>
    </row>
    <row r="20" spans="1:17" s="613" customFormat="1" ht="19.5" customHeight="1" x14ac:dyDescent="0.15">
      <c r="A20" s="612"/>
      <c r="B20" s="153" t="s">
        <v>680</v>
      </c>
    </row>
    <row r="21" spans="1:17" s="613" customFormat="1" ht="19.5" customHeight="1" x14ac:dyDescent="0.15">
      <c r="A21" s="612"/>
      <c r="B21" s="153" t="s">
        <v>681</v>
      </c>
    </row>
    <row r="22" spans="1:17" s="613" customFormat="1" ht="19.5" customHeight="1" x14ac:dyDescent="0.15">
      <c r="A22" s="612"/>
      <c r="B22" s="153" t="s">
        <v>682</v>
      </c>
      <c r="K22" s="495"/>
      <c r="L22" s="495"/>
      <c r="M22" s="495"/>
      <c r="N22" s="495"/>
    </row>
    <row r="23" spans="1:17" s="613" customFormat="1" ht="19.5" customHeight="1" x14ac:dyDescent="0.15">
      <c r="A23" s="612"/>
      <c r="B23" s="153" t="s">
        <v>683</v>
      </c>
      <c r="K23" s="495"/>
    </row>
    <row r="24" spans="1:17" s="613" customFormat="1" ht="19.5" customHeight="1" x14ac:dyDescent="0.15">
      <c r="A24" s="612"/>
      <c r="B24" s="153" t="s">
        <v>684</v>
      </c>
      <c r="K24" s="495"/>
    </row>
    <row r="25" spans="1:17" s="613" customFormat="1" ht="19.5" customHeight="1" x14ac:dyDescent="0.15">
      <c r="A25" s="612"/>
      <c r="B25" s="153" t="s">
        <v>685</v>
      </c>
    </row>
    <row r="26" spans="1:17" s="613" customFormat="1" ht="19.5" customHeight="1" x14ac:dyDescent="0.15">
      <c r="A26" s="612"/>
      <c r="B26" s="153" t="s">
        <v>686</v>
      </c>
    </row>
    <row r="27" spans="1:17" s="613" customFormat="1" ht="19.5" customHeight="1" x14ac:dyDescent="0.15">
      <c r="A27" s="612"/>
      <c r="B27" s="153" t="s">
        <v>687</v>
      </c>
    </row>
    <row r="28" spans="1:17" ht="20.25" customHeight="1" x14ac:dyDescent="0.15">
      <c r="A28" s="1"/>
      <c r="B28" s="153" t="s">
        <v>688</v>
      </c>
      <c r="C28" s="503"/>
      <c r="D28" s="503"/>
      <c r="E28" s="503"/>
      <c r="F28" s="503"/>
      <c r="G28" s="503"/>
      <c r="H28" s="503"/>
      <c r="I28" s="503"/>
      <c r="J28" s="503"/>
      <c r="K28" s="503"/>
    </row>
    <row r="29" spans="1:17" ht="19.5" customHeight="1" x14ac:dyDescent="0.15">
      <c r="A29" s="1"/>
      <c r="B29" s="153" t="s">
        <v>689</v>
      </c>
      <c r="C29" s="503"/>
      <c r="D29" s="503"/>
      <c r="E29" s="503"/>
      <c r="F29" s="503"/>
      <c r="G29" s="503"/>
      <c r="H29" s="503"/>
      <c r="I29" s="503"/>
      <c r="J29" s="503"/>
      <c r="K29" s="503"/>
    </row>
    <row r="30" spans="1:17" s="614" customFormat="1" ht="20.25" customHeight="1" x14ac:dyDescent="0.15">
      <c r="B30" s="830" t="s">
        <v>690</v>
      </c>
      <c r="C30" s="830"/>
      <c r="D30" s="830"/>
      <c r="E30" s="830"/>
      <c r="F30" s="830"/>
      <c r="G30" s="830"/>
    </row>
    <row r="31" spans="1:17" s="614" customFormat="1" ht="20.25" customHeight="1" x14ac:dyDescent="0.15">
      <c r="B31" s="153" t="s">
        <v>691</v>
      </c>
      <c r="C31" s="613"/>
      <c r="D31" s="613"/>
      <c r="E31" s="613"/>
    </row>
    <row r="32" spans="1:17" s="614" customFormat="1" ht="20.25" customHeight="1" x14ac:dyDescent="0.15">
      <c r="B32" s="153" t="s">
        <v>692</v>
      </c>
      <c r="C32" s="613"/>
      <c r="D32" s="613"/>
      <c r="E32" s="613"/>
    </row>
    <row r="33" spans="1:11" s="614" customFormat="1" ht="20.25" customHeight="1" x14ac:dyDescent="0.15">
      <c r="B33" s="153" t="s">
        <v>693</v>
      </c>
      <c r="C33" s="613"/>
      <c r="D33" s="613"/>
      <c r="E33" s="613"/>
    </row>
    <row r="34" spans="1:11" s="614" customFormat="1" ht="20.25" customHeight="1" x14ac:dyDescent="0.15">
      <c r="B34" s="153" t="s">
        <v>694</v>
      </c>
      <c r="C34" s="613"/>
      <c r="D34" s="613"/>
      <c r="E34" s="613"/>
    </row>
    <row r="35" spans="1:11" s="614" customFormat="1" ht="20.25" customHeight="1" x14ac:dyDescent="0.15">
      <c r="B35" s="830" t="s">
        <v>695</v>
      </c>
      <c r="C35" s="830"/>
      <c r="D35" s="830"/>
      <c r="E35" s="830"/>
      <c r="F35" s="830"/>
      <c r="G35" s="830"/>
    </row>
    <row r="36" spans="1:11" s="495" customFormat="1" ht="20.25" customHeight="1" x14ac:dyDescent="0.15">
      <c r="A36" s="615"/>
      <c r="B36" s="153" t="s">
        <v>696</v>
      </c>
      <c r="C36" s="503"/>
      <c r="D36" s="503"/>
      <c r="E36" s="503"/>
    </row>
    <row r="37" spans="1:11" ht="20.25" customHeight="1" x14ac:dyDescent="0.15">
      <c r="B37" s="153"/>
      <c r="C37" s="503"/>
      <c r="D37" s="503"/>
      <c r="E37" s="503"/>
    </row>
    <row r="38" spans="1:11" ht="20.25" customHeight="1" x14ac:dyDescent="0.15">
      <c r="A38" s="502"/>
      <c r="F38" s="198"/>
      <c r="G38" s="198"/>
      <c r="H38" s="198"/>
      <c r="I38" s="198"/>
      <c r="J38" s="198"/>
      <c r="K38" s="198"/>
    </row>
    <row r="39" spans="1:11" ht="20.25" customHeight="1" x14ac:dyDescent="0.15">
      <c r="B39" s="610" t="s">
        <v>697</v>
      </c>
      <c r="C39" s="495"/>
      <c r="D39" s="495"/>
      <c r="E39" s="495"/>
    </row>
    <row r="41" spans="1:11" ht="20.25" customHeight="1" x14ac:dyDescent="0.15">
      <c r="B41" s="156" t="s">
        <v>698</v>
      </c>
      <c r="C41" s="198"/>
      <c r="D41" s="198"/>
      <c r="E41" s="198"/>
    </row>
  </sheetData>
  <mergeCells count="3">
    <mergeCell ref="B3:G3"/>
    <mergeCell ref="B30:G30"/>
    <mergeCell ref="B35:G35"/>
  </mergeCells>
  <phoneticPr fontId="27"/>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2"/>
  <sheetViews>
    <sheetView showGridLines="0" view="pageBreakPreview" zoomScale="85" zoomScaleNormal="100" zoomScaleSheetLayoutView="85" workbookViewId="0">
      <selection activeCell="AK36" sqref="AK36"/>
    </sheetView>
  </sheetViews>
  <sheetFormatPr defaultColWidth="1.625" defaultRowHeight="12" x14ac:dyDescent="0.15"/>
  <cols>
    <col min="1" max="1" width="3" style="92" customWidth="1"/>
    <col min="2" max="2" width="30.625" style="92" customWidth="1"/>
    <col min="3" max="3" width="2.625" style="92" customWidth="1"/>
    <col min="4" max="4" width="60.625" style="92" customWidth="1"/>
    <col min="5" max="16384" width="1.625" style="92"/>
  </cols>
  <sheetData>
    <row r="1" spans="1:4" ht="24.95" customHeight="1" x14ac:dyDescent="0.15">
      <c r="A1" s="835" t="s">
        <v>115</v>
      </c>
      <c r="B1" s="835"/>
      <c r="C1" s="835"/>
      <c r="D1" s="835"/>
    </row>
    <row r="2" spans="1:4" ht="24.95" customHeight="1" x14ac:dyDescent="0.15">
      <c r="A2" s="836" t="s">
        <v>116</v>
      </c>
      <c r="B2" s="836"/>
      <c r="C2" s="836"/>
      <c r="D2" s="836"/>
    </row>
    <row r="3" spans="1:4" ht="9.9499999999999993" customHeight="1" x14ac:dyDescent="0.15"/>
    <row r="4" spans="1:4" s="93" customFormat="1" ht="16.5" customHeight="1" x14ac:dyDescent="0.15">
      <c r="A4" s="837" t="s">
        <v>117</v>
      </c>
      <c r="B4" s="837"/>
      <c r="C4" s="837"/>
      <c r="D4" s="837"/>
    </row>
    <row r="5" spans="1:4" s="93" customFormat="1" ht="17.100000000000001" customHeight="1" x14ac:dyDescent="0.15">
      <c r="A5" s="837"/>
      <c r="B5" s="837"/>
      <c r="C5" s="837"/>
      <c r="D5" s="837"/>
    </row>
    <row r="6" spans="1:4" s="93" customFormat="1" ht="9.9499999999999993" customHeight="1" x14ac:dyDescent="0.15"/>
    <row r="7" spans="1:4" s="93" customFormat="1" ht="20.100000000000001" customHeight="1" x14ac:dyDescent="0.15">
      <c r="A7" s="838" t="s">
        <v>118</v>
      </c>
      <c r="B7" s="839"/>
      <c r="C7" s="838" t="s">
        <v>119</v>
      </c>
      <c r="D7" s="839"/>
    </row>
    <row r="8" spans="1:4" s="93" customFormat="1" ht="30" customHeight="1" x14ac:dyDescent="0.15">
      <c r="A8" s="831" t="s">
        <v>120</v>
      </c>
      <c r="B8" s="832"/>
      <c r="C8" s="94" t="s">
        <v>121</v>
      </c>
      <c r="D8" s="95" t="s">
        <v>122</v>
      </c>
    </row>
    <row r="9" spans="1:4" s="93" customFormat="1" ht="30" customHeight="1" x14ac:dyDescent="0.15">
      <c r="A9" s="833"/>
      <c r="B9" s="834"/>
      <c r="C9" s="96" t="s">
        <v>121</v>
      </c>
      <c r="D9" s="97" t="s">
        <v>123</v>
      </c>
    </row>
    <row r="10" spans="1:4" s="93" customFormat="1" ht="16.5" customHeight="1" x14ac:dyDescent="0.15">
      <c r="A10" s="840" t="s">
        <v>21</v>
      </c>
      <c r="B10" s="841"/>
      <c r="C10" s="94" t="s">
        <v>121</v>
      </c>
      <c r="D10" s="98" t="s">
        <v>466</v>
      </c>
    </row>
    <row r="11" spans="1:4" s="100" customFormat="1" ht="16.5" customHeight="1" x14ac:dyDescent="0.15">
      <c r="A11" s="842" t="s">
        <v>124</v>
      </c>
      <c r="B11" s="843"/>
      <c r="C11" s="597" t="s">
        <v>771</v>
      </c>
      <c r="D11" s="634" t="s">
        <v>772</v>
      </c>
    </row>
    <row r="12" spans="1:4" s="100" customFormat="1" ht="16.5" customHeight="1" x14ac:dyDescent="0.15">
      <c r="A12" s="833"/>
      <c r="B12" s="834"/>
      <c r="C12" s="598" t="s">
        <v>771</v>
      </c>
      <c r="D12" s="635" t="s">
        <v>773</v>
      </c>
    </row>
    <row r="13" spans="1:4" s="93" customFormat="1" ht="16.5" customHeight="1" x14ac:dyDescent="0.15">
      <c r="A13" s="842" t="s">
        <v>126</v>
      </c>
      <c r="B13" s="843"/>
      <c r="C13" s="99" t="s">
        <v>121</v>
      </c>
      <c r="D13" s="101" t="s">
        <v>127</v>
      </c>
    </row>
    <row r="14" spans="1:4" s="93" customFormat="1" ht="16.5" customHeight="1" x14ac:dyDescent="0.15">
      <c r="A14" s="833"/>
      <c r="B14" s="834"/>
      <c r="C14" s="96" t="s">
        <v>121</v>
      </c>
      <c r="D14" s="102" t="s">
        <v>128</v>
      </c>
    </row>
    <row r="15" spans="1:4" s="93" customFormat="1" ht="16.5" customHeight="1" x14ac:dyDescent="0.15">
      <c r="A15" s="844" t="s">
        <v>129</v>
      </c>
      <c r="B15" s="845"/>
      <c r="C15" s="99" t="s">
        <v>121</v>
      </c>
      <c r="D15" s="101" t="s">
        <v>769</v>
      </c>
    </row>
    <row r="16" spans="1:4" s="93" customFormat="1" ht="17.100000000000001" customHeight="1" x14ac:dyDescent="0.15">
      <c r="A16" s="846"/>
      <c r="B16" s="847"/>
      <c r="C16" s="94" t="s">
        <v>121</v>
      </c>
      <c r="D16" s="103" t="s">
        <v>770</v>
      </c>
    </row>
    <row r="17" spans="1:4" s="93" customFormat="1" ht="17.100000000000001" customHeight="1" x14ac:dyDescent="0.15">
      <c r="A17" s="848"/>
      <c r="B17" s="849"/>
      <c r="C17" s="96" t="s">
        <v>121</v>
      </c>
      <c r="D17" s="102" t="s">
        <v>467</v>
      </c>
    </row>
    <row r="18" spans="1:4" s="93" customFormat="1" ht="17.100000000000001" customHeight="1" x14ac:dyDescent="0.15">
      <c r="A18" s="842" t="s">
        <v>33</v>
      </c>
      <c r="B18" s="843"/>
      <c r="C18" s="857" t="s">
        <v>121</v>
      </c>
      <c r="D18" s="852" t="s">
        <v>130</v>
      </c>
    </row>
    <row r="19" spans="1:4" s="93" customFormat="1" ht="27.75" customHeight="1" x14ac:dyDescent="0.15">
      <c r="A19" s="833"/>
      <c r="B19" s="834"/>
      <c r="C19" s="858"/>
      <c r="D19" s="853"/>
    </row>
    <row r="20" spans="1:4" s="93" customFormat="1" ht="17.100000000000001" customHeight="1" x14ac:dyDescent="0.15">
      <c r="A20" s="840" t="s">
        <v>110</v>
      </c>
      <c r="B20" s="841"/>
      <c r="C20" s="99" t="s">
        <v>121</v>
      </c>
      <c r="D20" s="101" t="s">
        <v>471</v>
      </c>
    </row>
    <row r="21" spans="1:4" s="93" customFormat="1" ht="17.100000000000001" customHeight="1" x14ac:dyDescent="0.15">
      <c r="A21" s="840"/>
      <c r="B21" s="841"/>
      <c r="C21" s="94"/>
      <c r="D21" s="103" t="s">
        <v>472</v>
      </c>
    </row>
    <row r="22" spans="1:4" s="93" customFormat="1" ht="17.100000000000001" customHeight="1" x14ac:dyDescent="0.15">
      <c r="A22" s="840"/>
      <c r="B22" s="841"/>
      <c r="C22" s="96" t="s">
        <v>121</v>
      </c>
      <c r="D22" s="102" t="s">
        <v>125</v>
      </c>
    </row>
    <row r="23" spans="1:4" s="93" customFormat="1" ht="17.100000000000001" customHeight="1" x14ac:dyDescent="0.15">
      <c r="A23" s="842" t="s">
        <v>131</v>
      </c>
      <c r="B23" s="843"/>
      <c r="C23" s="854" t="s">
        <v>121</v>
      </c>
      <c r="D23" s="852" t="s">
        <v>132</v>
      </c>
    </row>
    <row r="24" spans="1:4" s="93" customFormat="1" ht="17.100000000000001" customHeight="1" x14ac:dyDescent="0.15">
      <c r="A24" s="833"/>
      <c r="B24" s="834"/>
      <c r="C24" s="855"/>
      <c r="D24" s="856"/>
    </row>
    <row r="25" spans="1:4" s="93" customFormat="1" ht="17.100000000000001" customHeight="1" x14ac:dyDescent="0.15">
      <c r="A25" s="840" t="s">
        <v>133</v>
      </c>
      <c r="B25" s="841"/>
      <c r="C25" s="99" t="s">
        <v>121</v>
      </c>
      <c r="D25" s="101" t="s">
        <v>746</v>
      </c>
    </row>
    <row r="26" spans="1:4" s="93" customFormat="1" ht="17.100000000000001" customHeight="1" x14ac:dyDescent="0.15">
      <c r="A26" s="840"/>
      <c r="B26" s="841"/>
      <c r="C26" s="94" t="s">
        <v>121</v>
      </c>
      <c r="D26" s="103" t="s">
        <v>747</v>
      </c>
    </row>
    <row r="27" spans="1:4" s="93" customFormat="1" ht="17.100000000000001" customHeight="1" x14ac:dyDescent="0.15">
      <c r="A27" s="840"/>
      <c r="B27" s="841"/>
      <c r="C27" s="96" t="s">
        <v>121</v>
      </c>
      <c r="D27" s="102" t="s">
        <v>134</v>
      </c>
    </row>
    <row r="28" spans="1:4" s="93" customFormat="1" ht="16.5" customHeight="1" x14ac:dyDescent="0.15">
      <c r="A28" s="840" t="s">
        <v>46</v>
      </c>
      <c r="B28" s="841"/>
      <c r="C28" s="104"/>
      <c r="D28" s="105"/>
    </row>
    <row r="29" spans="1:4" s="93" customFormat="1" ht="17.100000000000001" customHeight="1" x14ac:dyDescent="0.15">
      <c r="A29" s="840" t="s">
        <v>112</v>
      </c>
      <c r="B29" s="841"/>
      <c r="C29" s="99" t="s">
        <v>121</v>
      </c>
      <c r="D29" s="101" t="s">
        <v>468</v>
      </c>
    </row>
    <row r="30" spans="1:4" s="93" customFormat="1" ht="17.100000000000001" customHeight="1" x14ac:dyDescent="0.15">
      <c r="A30" s="840"/>
      <c r="B30" s="841"/>
      <c r="C30" s="94"/>
      <c r="D30" s="103" t="s">
        <v>472</v>
      </c>
    </row>
    <row r="31" spans="1:4" s="93" customFormat="1" ht="17.100000000000001" customHeight="1" x14ac:dyDescent="0.15">
      <c r="A31" s="840"/>
      <c r="B31" s="841"/>
      <c r="C31" s="96" t="s">
        <v>121</v>
      </c>
      <c r="D31" s="102" t="s">
        <v>469</v>
      </c>
    </row>
    <row r="32" spans="1:4" s="93" customFormat="1" ht="17.100000000000001" customHeight="1" x14ac:dyDescent="0.15">
      <c r="A32" s="840" t="s">
        <v>113</v>
      </c>
      <c r="B32" s="841"/>
      <c r="C32" s="99" t="s">
        <v>121</v>
      </c>
      <c r="D32" s="101" t="s">
        <v>468</v>
      </c>
    </row>
    <row r="33" spans="1:4" s="93" customFormat="1" ht="17.100000000000001" customHeight="1" x14ac:dyDescent="0.15">
      <c r="A33" s="840"/>
      <c r="B33" s="841"/>
      <c r="C33" s="94"/>
      <c r="D33" s="103" t="s">
        <v>472</v>
      </c>
    </row>
    <row r="34" spans="1:4" s="93" customFormat="1" ht="17.100000000000001" customHeight="1" x14ac:dyDescent="0.15">
      <c r="A34" s="840"/>
      <c r="B34" s="841"/>
      <c r="C34" s="96" t="s">
        <v>121</v>
      </c>
      <c r="D34" s="102" t="s">
        <v>125</v>
      </c>
    </row>
    <row r="35" spans="1:4" s="93" customFormat="1" ht="17.100000000000001" customHeight="1" x14ac:dyDescent="0.15">
      <c r="A35" s="859" t="s">
        <v>114</v>
      </c>
      <c r="B35" s="860"/>
      <c r="C35" s="106"/>
      <c r="D35" s="105"/>
    </row>
    <row r="36" spans="1:4" s="1362" customFormat="1" ht="20.100000000000001" customHeight="1" x14ac:dyDescent="0.15">
      <c r="A36" s="1358" t="s">
        <v>17</v>
      </c>
      <c r="B36" s="1359"/>
      <c r="C36" s="1360" t="s">
        <v>532</v>
      </c>
      <c r="D36" s="1361" t="s">
        <v>483</v>
      </c>
    </row>
    <row r="37" spans="1:4" s="1362" customFormat="1" ht="19.5" customHeight="1" x14ac:dyDescent="0.15">
      <c r="A37" s="1358"/>
      <c r="B37" s="1359"/>
      <c r="C37" s="1363" t="s">
        <v>121</v>
      </c>
      <c r="D37" s="1364" t="s">
        <v>814</v>
      </c>
    </row>
    <row r="38" spans="1:4" s="1362" customFormat="1" ht="17.100000000000001" customHeight="1" x14ac:dyDescent="0.15">
      <c r="A38" s="1358"/>
      <c r="B38" s="1359"/>
      <c r="C38" s="1365" t="s">
        <v>121</v>
      </c>
      <c r="D38" s="1366" t="s">
        <v>815</v>
      </c>
    </row>
    <row r="39" spans="1:4" s="93" customFormat="1" ht="42" customHeight="1" x14ac:dyDescent="0.15">
      <c r="A39" s="850" t="s">
        <v>813</v>
      </c>
      <c r="B39" s="851"/>
      <c r="C39" s="107"/>
      <c r="D39" s="108" t="s">
        <v>470</v>
      </c>
    </row>
    <row r="40" spans="1:4" ht="21.95" customHeight="1" x14ac:dyDescent="0.15">
      <c r="A40" s="109" t="s">
        <v>135</v>
      </c>
    </row>
    <row r="41" spans="1:4" ht="5.65" customHeight="1" x14ac:dyDescent="0.15"/>
    <row r="42" spans="1:4" ht="5.65" customHeight="1" x14ac:dyDescent="0.15"/>
  </sheetData>
  <mergeCells count="24">
    <mergeCell ref="A39:B39"/>
    <mergeCell ref="D18:D19"/>
    <mergeCell ref="A20:B22"/>
    <mergeCell ref="A23:B24"/>
    <mergeCell ref="C23:C24"/>
    <mergeCell ref="D23:D24"/>
    <mergeCell ref="A25:B27"/>
    <mergeCell ref="C18:C19"/>
    <mergeCell ref="A28:B28"/>
    <mergeCell ref="A29:B31"/>
    <mergeCell ref="A32:B34"/>
    <mergeCell ref="A35:B35"/>
    <mergeCell ref="A36:B38"/>
    <mergeCell ref="A10:B10"/>
    <mergeCell ref="A11:B12"/>
    <mergeCell ref="A13:B14"/>
    <mergeCell ref="A15:B17"/>
    <mergeCell ref="A18:B19"/>
    <mergeCell ref="A8:B9"/>
    <mergeCell ref="A1:D1"/>
    <mergeCell ref="A2:D2"/>
    <mergeCell ref="A4:D5"/>
    <mergeCell ref="A7:B7"/>
    <mergeCell ref="C7:D7"/>
  </mergeCells>
  <phoneticPr fontId="27"/>
  <pageMargins left="0.70866141732283472" right="0.70866141732283472" top="0.74803149606299213" bottom="0.74803149606299213" header="0.31496062992125984" footer="0.31496062992125984"/>
  <pageSetup paperSize="9" scale="81"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I59" sqref="I59:J59"/>
    </sheetView>
  </sheetViews>
  <sheetFormatPr defaultColWidth="4" defaultRowHeight="17.25" x14ac:dyDescent="0.15"/>
  <cols>
    <col min="1" max="1" width="1.5" style="228" customWidth="1"/>
    <col min="2" max="12" width="3.25" style="228" customWidth="1"/>
    <col min="13" max="13" width="13" style="228" customWidth="1"/>
    <col min="14" max="14" width="4.125" style="228" bestFit="1" customWidth="1"/>
    <col min="15" max="32" width="3.25" style="228" customWidth="1"/>
    <col min="33" max="33" width="1.5" style="228" customWidth="1"/>
    <col min="34" max="36" width="3.25" style="228" customWidth="1"/>
    <col min="37" max="256" width="4" style="228"/>
    <col min="257" max="257" width="1.5" style="228" customWidth="1"/>
    <col min="258" max="268" width="3.25" style="228" customWidth="1"/>
    <col min="269" max="269" width="13" style="228" customWidth="1"/>
    <col min="270" max="270" width="4.125" style="228" bestFit="1" customWidth="1"/>
    <col min="271" max="288" width="3.25" style="228" customWidth="1"/>
    <col min="289" max="289" width="1.5" style="228" customWidth="1"/>
    <col min="290" max="292" width="3.25" style="228" customWidth="1"/>
    <col min="293" max="512" width="4" style="228"/>
    <col min="513" max="513" width="1.5" style="228" customWidth="1"/>
    <col min="514" max="524" width="3.25" style="228" customWidth="1"/>
    <col min="525" max="525" width="13" style="228" customWidth="1"/>
    <col min="526" max="526" width="4.125" style="228" bestFit="1" customWidth="1"/>
    <col min="527" max="544" width="3.25" style="228" customWidth="1"/>
    <col min="545" max="545" width="1.5" style="228" customWidth="1"/>
    <col min="546" max="548" width="3.25" style="228" customWidth="1"/>
    <col min="549" max="768" width="4" style="228"/>
    <col min="769" max="769" width="1.5" style="228" customWidth="1"/>
    <col min="770" max="780" width="3.25" style="228" customWidth="1"/>
    <col min="781" max="781" width="13" style="228" customWidth="1"/>
    <col min="782" max="782" width="4.125" style="228" bestFit="1" customWidth="1"/>
    <col min="783" max="800" width="3.25" style="228" customWidth="1"/>
    <col min="801" max="801" width="1.5" style="228" customWidth="1"/>
    <col min="802" max="804" width="3.25" style="228" customWidth="1"/>
    <col min="805" max="1024" width="4" style="228"/>
    <col min="1025" max="1025" width="1.5" style="228" customWidth="1"/>
    <col min="1026" max="1036" width="3.25" style="228" customWidth="1"/>
    <col min="1037" max="1037" width="13" style="228" customWidth="1"/>
    <col min="1038" max="1038" width="4.125" style="228" bestFit="1" customWidth="1"/>
    <col min="1039" max="1056" width="3.25" style="228" customWidth="1"/>
    <col min="1057" max="1057" width="1.5" style="228" customWidth="1"/>
    <col min="1058" max="1060" width="3.25" style="228" customWidth="1"/>
    <col min="1061" max="1280" width="4" style="228"/>
    <col min="1281" max="1281" width="1.5" style="228" customWidth="1"/>
    <col min="1282" max="1292" width="3.25" style="228" customWidth="1"/>
    <col min="1293" max="1293" width="13" style="228" customWidth="1"/>
    <col min="1294" max="1294" width="4.125" style="228" bestFit="1" customWidth="1"/>
    <col min="1295" max="1312" width="3.25" style="228" customWidth="1"/>
    <col min="1313" max="1313" width="1.5" style="228" customWidth="1"/>
    <col min="1314" max="1316" width="3.25" style="228" customWidth="1"/>
    <col min="1317" max="1536" width="4" style="228"/>
    <col min="1537" max="1537" width="1.5" style="228" customWidth="1"/>
    <col min="1538" max="1548" width="3.25" style="228" customWidth="1"/>
    <col min="1549" max="1549" width="13" style="228" customWidth="1"/>
    <col min="1550" max="1550" width="4.125" style="228" bestFit="1" customWidth="1"/>
    <col min="1551" max="1568" width="3.25" style="228" customWidth="1"/>
    <col min="1569" max="1569" width="1.5" style="228" customWidth="1"/>
    <col min="1570" max="1572" width="3.25" style="228" customWidth="1"/>
    <col min="1573" max="1792" width="4" style="228"/>
    <col min="1793" max="1793" width="1.5" style="228" customWidth="1"/>
    <col min="1794" max="1804" width="3.25" style="228" customWidth="1"/>
    <col min="1805" max="1805" width="13" style="228" customWidth="1"/>
    <col min="1806" max="1806" width="4.125" style="228" bestFit="1" customWidth="1"/>
    <col min="1807" max="1824" width="3.25" style="228" customWidth="1"/>
    <col min="1825" max="1825" width="1.5" style="228" customWidth="1"/>
    <col min="1826" max="1828" width="3.25" style="228" customWidth="1"/>
    <col min="1829" max="2048" width="4" style="228"/>
    <col min="2049" max="2049" width="1.5" style="228" customWidth="1"/>
    <col min="2050" max="2060" width="3.25" style="228" customWidth="1"/>
    <col min="2061" max="2061" width="13" style="228" customWidth="1"/>
    <col min="2062" max="2062" width="4.125" style="228" bestFit="1" customWidth="1"/>
    <col min="2063" max="2080" width="3.25" style="228" customWidth="1"/>
    <col min="2081" max="2081" width="1.5" style="228" customWidth="1"/>
    <col min="2082" max="2084" width="3.25" style="228" customWidth="1"/>
    <col min="2085" max="2304" width="4" style="228"/>
    <col min="2305" max="2305" width="1.5" style="228" customWidth="1"/>
    <col min="2306" max="2316" width="3.25" style="228" customWidth="1"/>
    <col min="2317" max="2317" width="13" style="228" customWidth="1"/>
    <col min="2318" max="2318" width="4.125" style="228" bestFit="1" customWidth="1"/>
    <col min="2319" max="2336" width="3.25" style="228" customWidth="1"/>
    <col min="2337" max="2337" width="1.5" style="228" customWidth="1"/>
    <col min="2338" max="2340" width="3.25" style="228" customWidth="1"/>
    <col min="2341" max="2560" width="4" style="228"/>
    <col min="2561" max="2561" width="1.5" style="228" customWidth="1"/>
    <col min="2562" max="2572" width="3.25" style="228" customWidth="1"/>
    <col min="2573" max="2573" width="13" style="228" customWidth="1"/>
    <col min="2574" max="2574" width="4.125" style="228" bestFit="1" customWidth="1"/>
    <col min="2575" max="2592" width="3.25" style="228" customWidth="1"/>
    <col min="2593" max="2593" width="1.5" style="228" customWidth="1"/>
    <col min="2594" max="2596" width="3.25" style="228" customWidth="1"/>
    <col min="2597" max="2816" width="4" style="228"/>
    <col min="2817" max="2817" width="1.5" style="228" customWidth="1"/>
    <col min="2818" max="2828" width="3.25" style="228" customWidth="1"/>
    <col min="2829" max="2829" width="13" style="228" customWidth="1"/>
    <col min="2830" max="2830" width="4.125" style="228" bestFit="1" customWidth="1"/>
    <col min="2831" max="2848" width="3.25" style="228" customWidth="1"/>
    <col min="2849" max="2849" width="1.5" style="228" customWidth="1"/>
    <col min="2850" max="2852" width="3.25" style="228" customWidth="1"/>
    <col min="2853" max="3072" width="4" style="228"/>
    <col min="3073" max="3073" width="1.5" style="228" customWidth="1"/>
    <col min="3074" max="3084" width="3.25" style="228" customWidth="1"/>
    <col min="3085" max="3085" width="13" style="228" customWidth="1"/>
    <col min="3086" max="3086" width="4.125" style="228" bestFit="1" customWidth="1"/>
    <col min="3087" max="3104" width="3.25" style="228" customWidth="1"/>
    <col min="3105" max="3105" width="1.5" style="228" customWidth="1"/>
    <col min="3106" max="3108" width="3.25" style="228" customWidth="1"/>
    <col min="3109" max="3328" width="4" style="228"/>
    <col min="3329" max="3329" width="1.5" style="228" customWidth="1"/>
    <col min="3330" max="3340" width="3.25" style="228" customWidth="1"/>
    <col min="3341" max="3341" width="13" style="228" customWidth="1"/>
    <col min="3342" max="3342" width="4.125" style="228" bestFit="1" customWidth="1"/>
    <col min="3343" max="3360" width="3.25" style="228" customWidth="1"/>
    <col min="3361" max="3361" width="1.5" style="228" customWidth="1"/>
    <col min="3362" max="3364" width="3.25" style="228" customWidth="1"/>
    <col min="3365" max="3584" width="4" style="228"/>
    <col min="3585" max="3585" width="1.5" style="228" customWidth="1"/>
    <col min="3586" max="3596" width="3.25" style="228" customWidth="1"/>
    <col min="3597" max="3597" width="13" style="228" customWidth="1"/>
    <col min="3598" max="3598" width="4.125" style="228" bestFit="1" customWidth="1"/>
    <col min="3599" max="3616" width="3.25" style="228" customWidth="1"/>
    <col min="3617" max="3617" width="1.5" style="228" customWidth="1"/>
    <col min="3618" max="3620" width="3.25" style="228" customWidth="1"/>
    <col min="3621" max="3840" width="4" style="228"/>
    <col min="3841" max="3841" width="1.5" style="228" customWidth="1"/>
    <col min="3842" max="3852" width="3.25" style="228" customWidth="1"/>
    <col min="3853" max="3853" width="13" style="228" customWidth="1"/>
    <col min="3854" max="3854" width="4.125" style="228" bestFit="1" customWidth="1"/>
    <col min="3855" max="3872" width="3.25" style="228" customWidth="1"/>
    <col min="3873" max="3873" width="1.5" style="228" customWidth="1"/>
    <col min="3874" max="3876" width="3.25" style="228" customWidth="1"/>
    <col min="3877" max="4096" width="4" style="228"/>
    <col min="4097" max="4097" width="1.5" style="228" customWidth="1"/>
    <col min="4098" max="4108" width="3.25" style="228" customWidth="1"/>
    <col min="4109" max="4109" width="13" style="228" customWidth="1"/>
    <col min="4110" max="4110" width="4.125" style="228" bestFit="1" customWidth="1"/>
    <col min="4111" max="4128" width="3.25" style="228" customWidth="1"/>
    <col min="4129" max="4129" width="1.5" style="228" customWidth="1"/>
    <col min="4130" max="4132" width="3.25" style="228" customWidth="1"/>
    <col min="4133" max="4352" width="4" style="228"/>
    <col min="4353" max="4353" width="1.5" style="228" customWidth="1"/>
    <col min="4354" max="4364" width="3.25" style="228" customWidth="1"/>
    <col min="4365" max="4365" width="13" style="228" customWidth="1"/>
    <col min="4366" max="4366" width="4.125" style="228" bestFit="1" customWidth="1"/>
    <col min="4367" max="4384" width="3.25" style="228" customWidth="1"/>
    <col min="4385" max="4385" width="1.5" style="228" customWidth="1"/>
    <col min="4386" max="4388" width="3.25" style="228" customWidth="1"/>
    <col min="4389" max="4608" width="4" style="228"/>
    <col min="4609" max="4609" width="1.5" style="228" customWidth="1"/>
    <col min="4610" max="4620" width="3.25" style="228" customWidth="1"/>
    <col min="4621" max="4621" width="13" style="228" customWidth="1"/>
    <col min="4622" max="4622" width="4.125" style="228" bestFit="1" customWidth="1"/>
    <col min="4623" max="4640" width="3.25" style="228" customWidth="1"/>
    <col min="4641" max="4641" width="1.5" style="228" customWidth="1"/>
    <col min="4642" max="4644" width="3.25" style="228" customWidth="1"/>
    <col min="4645" max="4864" width="4" style="228"/>
    <col min="4865" max="4865" width="1.5" style="228" customWidth="1"/>
    <col min="4866" max="4876" width="3.25" style="228" customWidth="1"/>
    <col min="4877" max="4877" width="13" style="228" customWidth="1"/>
    <col min="4878" max="4878" width="4.125" style="228" bestFit="1" customWidth="1"/>
    <col min="4879" max="4896" width="3.25" style="228" customWidth="1"/>
    <col min="4897" max="4897" width="1.5" style="228" customWidth="1"/>
    <col min="4898" max="4900" width="3.25" style="228" customWidth="1"/>
    <col min="4901" max="5120" width="4" style="228"/>
    <col min="5121" max="5121" width="1.5" style="228" customWidth="1"/>
    <col min="5122" max="5132" width="3.25" style="228" customWidth="1"/>
    <col min="5133" max="5133" width="13" style="228" customWidth="1"/>
    <col min="5134" max="5134" width="4.125" style="228" bestFit="1" customWidth="1"/>
    <col min="5135" max="5152" width="3.25" style="228" customWidth="1"/>
    <col min="5153" max="5153" width="1.5" style="228" customWidth="1"/>
    <col min="5154" max="5156" width="3.25" style="228" customWidth="1"/>
    <col min="5157" max="5376" width="4" style="228"/>
    <col min="5377" max="5377" width="1.5" style="228" customWidth="1"/>
    <col min="5378" max="5388" width="3.25" style="228" customWidth="1"/>
    <col min="5389" max="5389" width="13" style="228" customWidth="1"/>
    <col min="5390" max="5390" width="4.125" style="228" bestFit="1" customWidth="1"/>
    <col min="5391" max="5408" width="3.25" style="228" customWidth="1"/>
    <col min="5409" max="5409" width="1.5" style="228" customWidth="1"/>
    <col min="5410" max="5412" width="3.25" style="228" customWidth="1"/>
    <col min="5413" max="5632" width="4" style="228"/>
    <col min="5633" max="5633" width="1.5" style="228" customWidth="1"/>
    <col min="5634" max="5644" width="3.25" style="228" customWidth="1"/>
    <col min="5645" max="5645" width="13" style="228" customWidth="1"/>
    <col min="5646" max="5646" width="4.125" style="228" bestFit="1" customWidth="1"/>
    <col min="5647" max="5664" width="3.25" style="228" customWidth="1"/>
    <col min="5665" max="5665" width="1.5" style="228" customWidth="1"/>
    <col min="5666" max="5668" width="3.25" style="228" customWidth="1"/>
    <col min="5669" max="5888" width="4" style="228"/>
    <col min="5889" max="5889" width="1.5" style="228" customWidth="1"/>
    <col min="5890" max="5900" width="3.25" style="228" customWidth="1"/>
    <col min="5901" max="5901" width="13" style="228" customWidth="1"/>
    <col min="5902" max="5902" width="4.125" style="228" bestFit="1" customWidth="1"/>
    <col min="5903" max="5920" width="3.25" style="228" customWidth="1"/>
    <col min="5921" max="5921" width="1.5" style="228" customWidth="1"/>
    <col min="5922" max="5924" width="3.25" style="228" customWidth="1"/>
    <col min="5925" max="6144" width="4" style="228"/>
    <col min="6145" max="6145" width="1.5" style="228" customWidth="1"/>
    <col min="6146" max="6156" width="3.25" style="228" customWidth="1"/>
    <col min="6157" max="6157" width="13" style="228" customWidth="1"/>
    <col min="6158" max="6158" width="4.125" style="228" bestFit="1" customWidth="1"/>
    <col min="6159" max="6176" width="3.25" style="228" customWidth="1"/>
    <col min="6177" max="6177" width="1.5" style="228" customWidth="1"/>
    <col min="6178" max="6180" width="3.25" style="228" customWidth="1"/>
    <col min="6181" max="6400" width="4" style="228"/>
    <col min="6401" max="6401" width="1.5" style="228" customWidth="1"/>
    <col min="6402" max="6412" width="3.25" style="228" customWidth="1"/>
    <col min="6413" max="6413" width="13" style="228" customWidth="1"/>
    <col min="6414" max="6414" width="4.125" style="228" bestFit="1" customWidth="1"/>
    <col min="6415" max="6432" width="3.25" style="228" customWidth="1"/>
    <col min="6433" max="6433" width="1.5" style="228" customWidth="1"/>
    <col min="6434" max="6436" width="3.25" style="228" customWidth="1"/>
    <col min="6437" max="6656" width="4" style="228"/>
    <col min="6657" max="6657" width="1.5" style="228" customWidth="1"/>
    <col min="6658" max="6668" width="3.25" style="228" customWidth="1"/>
    <col min="6669" max="6669" width="13" style="228" customWidth="1"/>
    <col min="6670" max="6670" width="4.125" style="228" bestFit="1" customWidth="1"/>
    <col min="6671" max="6688" width="3.25" style="228" customWidth="1"/>
    <col min="6689" max="6689" width="1.5" style="228" customWidth="1"/>
    <col min="6690" max="6692" width="3.25" style="228" customWidth="1"/>
    <col min="6693" max="6912" width="4" style="228"/>
    <col min="6913" max="6913" width="1.5" style="228" customWidth="1"/>
    <col min="6914" max="6924" width="3.25" style="228" customWidth="1"/>
    <col min="6925" max="6925" width="13" style="228" customWidth="1"/>
    <col min="6926" max="6926" width="4.125" style="228" bestFit="1" customWidth="1"/>
    <col min="6927" max="6944" width="3.25" style="228" customWidth="1"/>
    <col min="6945" max="6945" width="1.5" style="228" customWidth="1"/>
    <col min="6946" max="6948" width="3.25" style="228" customWidth="1"/>
    <col min="6949" max="7168" width="4" style="228"/>
    <col min="7169" max="7169" width="1.5" style="228" customWidth="1"/>
    <col min="7170" max="7180" width="3.25" style="228" customWidth="1"/>
    <col min="7181" max="7181" width="13" style="228" customWidth="1"/>
    <col min="7182" max="7182" width="4.125" style="228" bestFit="1" customWidth="1"/>
    <col min="7183" max="7200" width="3.25" style="228" customWidth="1"/>
    <col min="7201" max="7201" width="1.5" style="228" customWidth="1"/>
    <col min="7202" max="7204" width="3.25" style="228" customWidth="1"/>
    <col min="7205" max="7424" width="4" style="228"/>
    <col min="7425" max="7425" width="1.5" style="228" customWidth="1"/>
    <col min="7426" max="7436" width="3.25" style="228" customWidth="1"/>
    <col min="7437" max="7437" width="13" style="228" customWidth="1"/>
    <col min="7438" max="7438" width="4.125" style="228" bestFit="1" customWidth="1"/>
    <col min="7439" max="7456" width="3.25" style="228" customWidth="1"/>
    <col min="7457" max="7457" width="1.5" style="228" customWidth="1"/>
    <col min="7458" max="7460" width="3.25" style="228" customWidth="1"/>
    <col min="7461" max="7680" width="4" style="228"/>
    <col min="7681" max="7681" width="1.5" style="228" customWidth="1"/>
    <col min="7682" max="7692" width="3.25" style="228" customWidth="1"/>
    <col min="7693" max="7693" width="13" style="228" customWidth="1"/>
    <col min="7694" max="7694" width="4.125" style="228" bestFit="1" customWidth="1"/>
    <col min="7695" max="7712" width="3.25" style="228" customWidth="1"/>
    <col min="7713" max="7713" width="1.5" style="228" customWidth="1"/>
    <col min="7714" max="7716" width="3.25" style="228" customWidth="1"/>
    <col min="7717" max="7936" width="4" style="228"/>
    <col min="7937" max="7937" width="1.5" style="228" customWidth="1"/>
    <col min="7938" max="7948" width="3.25" style="228" customWidth="1"/>
    <col min="7949" max="7949" width="13" style="228" customWidth="1"/>
    <col min="7950" max="7950" width="4.125" style="228" bestFit="1" customWidth="1"/>
    <col min="7951" max="7968" width="3.25" style="228" customWidth="1"/>
    <col min="7969" max="7969" width="1.5" style="228" customWidth="1"/>
    <col min="7970" max="7972" width="3.25" style="228" customWidth="1"/>
    <col min="7973" max="8192" width="4" style="228"/>
    <col min="8193" max="8193" width="1.5" style="228" customWidth="1"/>
    <col min="8194" max="8204" width="3.25" style="228" customWidth="1"/>
    <col min="8205" max="8205" width="13" style="228" customWidth="1"/>
    <col min="8206" max="8206" width="4.125" style="228" bestFit="1" customWidth="1"/>
    <col min="8207" max="8224" width="3.25" style="228" customWidth="1"/>
    <col min="8225" max="8225" width="1.5" style="228" customWidth="1"/>
    <col min="8226" max="8228" width="3.25" style="228" customWidth="1"/>
    <col min="8229" max="8448" width="4" style="228"/>
    <col min="8449" max="8449" width="1.5" style="228" customWidth="1"/>
    <col min="8450" max="8460" width="3.25" style="228" customWidth="1"/>
    <col min="8461" max="8461" width="13" style="228" customWidth="1"/>
    <col min="8462" max="8462" width="4.125" style="228" bestFit="1" customWidth="1"/>
    <col min="8463" max="8480" width="3.25" style="228" customWidth="1"/>
    <col min="8481" max="8481" width="1.5" style="228" customWidth="1"/>
    <col min="8482" max="8484" width="3.25" style="228" customWidth="1"/>
    <col min="8485" max="8704" width="4" style="228"/>
    <col min="8705" max="8705" width="1.5" style="228" customWidth="1"/>
    <col min="8706" max="8716" width="3.25" style="228" customWidth="1"/>
    <col min="8717" max="8717" width="13" style="228" customWidth="1"/>
    <col min="8718" max="8718" width="4.125" style="228" bestFit="1" customWidth="1"/>
    <col min="8719" max="8736" width="3.25" style="228" customWidth="1"/>
    <col min="8737" max="8737" width="1.5" style="228" customWidth="1"/>
    <col min="8738" max="8740" width="3.25" style="228" customWidth="1"/>
    <col min="8741" max="8960" width="4" style="228"/>
    <col min="8961" max="8961" width="1.5" style="228" customWidth="1"/>
    <col min="8962" max="8972" width="3.25" style="228" customWidth="1"/>
    <col min="8973" max="8973" width="13" style="228" customWidth="1"/>
    <col min="8974" max="8974" width="4.125" style="228" bestFit="1" customWidth="1"/>
    <col min="8975" max="8992" width="3.25" style="228" customWidth="1"/>
    <col min="8993" max="8993" width="1.5" style="228" customWidth="1"/>
    <col min="8994" max="8996" width="3.25" style="228" customWidth="1"/>
    <col min="8997" max="9216" width="4" style="228"/>
    <col min="9217" max="9217" width="1.5" style="228" customWidth="1"/>
    <col min="9218" max="9228" width="3.25" style="228" customWidth="1"/>
    <col min="9229" max="9229" width="13" style="228" customWidth="1"/>
    <col min="9230" max="9230" width="4.125" style="228" bestFit="1" customWidth="1"/>
    <col min="9231" max="9248" width="3.25" style="228" customWidth="1"/>
    <col min="9249" max="9249" width="1.5" style="228" customWidth="1"/>
    <col min="9250" max="9252" width="3.25" style="228" customWidth="1"/>
    <col min="9253" max="9472" width="4" style="228"/>
    <col min="9473" max="9473" width="1.5" style="228" customWidth="1"/>
    <col min="9474" max="9484" width="3.25" style="228" customWidth="1"/>
    <col min="9485" max="9485" width="13" style="228" customWidth="1"/>
    <col min="9486" max="9486" width="4.125" style="228" bestFit="1" customWidth="1"/>
    <col min="9487" max="9504" width="3.25" style="228" customWidth="1"/>
    <col min="9505" max="9505" width="1.5" style="228" customWidth="1"/>
    <col min="9506" max="9508" width="3.25" style="228" customWidth="1"/>
    <col min="9509" max="9728" width="4" style="228"/>
    <col min="9729" max="9729" width="1.5" style="228" customWidth="1"/>
    <col min="9730" max="9740" width="3.25" style="228" customWidth="1"/>
    <col min="9741" max="9741" width="13" style="228" customWidth="1"/>
    <col min="9742" max="9742" width="4.125" style="228" bestFit="1" customWidth="1"/>
    <col min="9743" max="9760" width="3.25" style="228" customWidth="1"/>
    <col min="9761" max="9761" width="1.5" style="228" customWidth="1"/>
    <col min="9762" max="9764" width="3.25" style="228" customWidth="1"/>
    <col min="9765" max="9984" width="4" style="228"/>
    <col min="9985" max="9985" width="1.5" style="228" customWidth="1"/>
    <col min="9986" max="9996" width="3.25" style="228" customWidth="1"/>
    <col min="9997" max="9997" width="13" style="228" customWidth="1"/>
    <col min="9998" max="9998" width="4.125" style="228" bestFit="1" customWidth="1"/>
    <col min="9999" max="10016" width="3.25" style="228" customWidth="1"/>
    <col min="10017" max="10017" width="1.5" style="228" customWidth="1"/>
    <col min="10018" max="10020" width="3.25" style="228" customWidth="1"/>
    <col min="10021" max="10240" width="4" style="228"/>
    <col min="10241" max="10241" width="1.5" style="228" customWidth="1"/>
    <col min="10242" max="10252" width="3.25" style="228" customWidth="1"/>
    <col min="10253" max="10253" width="13" style="228" customWidth="1"/>
    <col min="10254" max="10254" width="4.125" style="228" bestFit="1" customWidth="1"/>
    <col min="10255" max="10272" width="3.25" style="228" customWidth="1"/>
    <col min="10273" max="10273" width="1.5" style="228" customWidth="1"/>
    <col min="10274" max="10276" width="3.25" style="228" customWidth="1"/>
    <col min="10277" max="10496" width="4" style="228"/>
    <col min="10497" max="10497" width="1.5" style="228" customWidth="1"/>
    <col min="10498" max="10508" width="3.25" style="228" customWidth="1"/>
    <col min="10509" max="10509" width="13" style="228" customWidth="1"/>
    <col min="10510" max="10510" width="4.125" style="228" bestFit="1" customWidth="1"/>
    <col min="10511" max="10528" width="3.25" style="228" customWidth="1"/>
    <col min="10529" max="10529" width="1.5" style="228" customWidth="1"/>
    <col min="10530" max="10532" width="3.25" style="228" customWidth="1"/>
    <col min="10533" max="10752" width="4" style="228"/>
    <col min="10753" max="10753" width="1.5" style="228" customWidth="1"/>
    <col min="10754" max="10764" width="3.25" style="228" customWidth="1"/>
    <col min="10765" max="10765" width="13" style="228" customWidth="1"/>
    <col min="10766" max="10766" width="4.125" style="228" bestFit="1" customWidth="1"/>
    <col min="10767" max="10784" width="3.25" style="228" customWidth="1"/>
    <col min="10785" max="10785" width="1.5" style="228" customWidth="1"/>
    <col min="10786" max="10788" width="3.25" style="228" customWidth="1"/>
    <col min="10789" max="11008" width="4" style="228"/>
    <col min="11009" max="11009" width="1.5" style="228" customWidth="1"/>
    <col min="11010" max="11020" width="3.25" style="228" customWidth="1"/>
    <col min="11021" max="11021" width="13" style="228" customWidth="1"/>
    <col min="11022" max="11022" width="4.125" style="228" bestFit="1" customWidth="1"/>
    <col min="11023" max="11040" width="3.25" style="228" customWidth="1"/>
    <col min="11041" max="11041" width="1.5" style="228" customWidth="1"/>
    <col min="11042" max="11044" width="3.25" style="228" customWidth="1"/>
    <col min="11045" max="11264" width="4" style="228"/>
    <col min="11265" max="11265" width="1.5" style="228" customWidth="1"/>
    <col min="11266" max="11276" width="3.25" style="228" customWidth="1"/>
    <col min="11277" max="11277" width="13" style="228" customWidth="1"/>
    <col min="11278" max="11278" width="4.125" style="228" bestFit="1" customWidth="1"/>
    <col min="11279" max="11296" width="3.25" style="228" customWidth="1"/>
    <col min="11297" max="11297" width="1.5" style="228" customWidth="1"/>
    <col min="11298" max="11300" width="3.25" style="228" customWidth="1"/>
    <col min="11301" max="11520" width="4" style="228"/>
    <col min="11521" max="11521" width="1.5" style="228" customWidth="1"/>
    <col min="11522" max="11532" width="3.25" style="228" customWidth="1"/>
    <col min="11533" max="11533" width="13" style="228" customWidth="1"/>
    <col min="11534" max="11534" width="4.125" style="228" bestFit="1" customWidth="1"/>
    <col min="11535" max="11552" width="3.25" style="228" customWidth="1"/>
    <col min="11553" max="11553" width="1.5" style="228" customWidth="1"/>
    <col min="11554" max="11556" width="3.25" style="228" customWidth="1"/>
    <col min="11557" max="11776" width="4" style="228"/>
    <col min="11777" max="11777" width="1.5" style="228" customWidth="1"/>
    <col min="11778" max="11788" width="3.25" style="228" customWidth="1"/>
    <col min="11789" max="11789" width="13" style="228" customWidth="1"/>
    <col min="11790" max="11790" width="4.125" style="228" bestFit="1" customWidth="1"/>
    <col min="11791" max="11808" width="3.25" style="228" customWidth="1"/>
    <col min="11809" max="11809" width="1.5" style="228" customWidth="1"/>
    <col min="11810" max="11812" width="3.25" style="228" customWidth="1"/>
    <col min="11813" max="12032" width="4" style="228"/>
    <col min="12033" max="12033" width="1.5" style="228" customWidth="1"/>
    <col min="12034" max="12044" width="3.25" style="228" customWidth="1"/>
    <col min="12045" max="12045" width="13" style="228" customWidth="1"/>
    <col min="12046" max="12046" width="4.125" style="228" bestFit="1" customWidth="1"/>
    <col min="12047" max="12064" width="3.25" style="228" customWidth="1"/>
    <col min="12065" max="12065" width="1.5" style="228" customWidth="1"/>
    <col min="12066" max="12068" width="3.25" style="228" customWidth="1"/>
    <col min="12069" max="12288" width="4" style="228"/>
    <col min="12289" max="12289" width="1.5" style="228" customWidth="1"/>
    <col min="12290" max="12300" width="3.25" style="228" customWidth="1"/>
    <col min="12301" max="12301" width="13" style="228" customWidth="1"/>
    <col min="12302" max="12302" width="4.125" style="228" bestFit="1" customWidth="1"/>
    <col min="12303" max="12320" width="3.25" style="228" customWidth="1"/>
    <col min="12321" max="12321" width="1.5" style="228" customWidth="1"/>
    <col min="12322" max="12324" width="3.25" style="228" customWidth="1"/>
    <col min="12325" max="12544" width="4" style="228"/>
    <col min="12545" max="12545" width="1.5" style="228" customWidth="1"/>
    <col min="12546" max="12556" width="3.25" style="228" customWidth="1"/>
    <col min="12557" max="12557" width="13" style="228" customWidth="1"/>
    <col min="12558" max="12558" width="4.125" style="228" bestFit="1" customWidth="1"/>
    <col min="12559" max="12576" width="3.25" style="228" customWidth="1"/>
    <col min="12577" max="12577" width="1.5" style="228" customWidth="1"/>
    <col min="12578" max="12580" width="3.25" style="228" customWidth="1"/>
    <col min="12581" max="12800" width="4" style="228"/>
    <col min="12801" max="12801" width="1.5" style="228" customWidth="1"/>
    <col min="12802" max="12812" width="3.25" style="228" customWidth="1"/>
    <col min="12813" max="12813" width="13" style="228" customWidth="1"/>
    <col min="12814" max="12814" width="4.125" style="228" bestFit="1" customWidth="1"/>
    <col min="12815" max="12832" width="3.25" style="228" customWidth="1"/>
    <col min="12833" max="12833" width="1.5" style="228" customWidth="1"/>
    <col min="12834" max="12836" width="3.25" style="228" customWidth="1"/>
    <col min="12837" max="13056" width="4" style="228"/>
    <col min="13057" max="13057" width="1.5" style="228" customWidth="1"/>
    <col min="13058" max="13068" width="3.25" style="228" customWidth="1"/>
    <col min="13069" max="13069" width="13" style="228" customWidth="1"/>
    <col min="13070" max="13070" width="4.125" style="228" bestFit="1" customWidth="1"/>
    <col min="13071" max="13088" width="3.25" style="228" customWidth="1"/>
    <col min="13089" max="13089" width="1.5" style="228" customWidth="1"/>
    <col min="13090" max="13092" width="3.25" style="228" customWidth="1"/>
    <col min="13093" max="13312" width="4" style="228"/>
    <col min="13313" max="13313" width="1.5" style="228" customWidth="1"/>
    <col min="13314" max="13324" width="3.25" style="228" customWidth="1"/>
    <col min="13325" max="13325" width="13" style="228" customWidth="1"/>
    <col min="13326" max="13326" width="4.125" style="228" bestFit="1" customWidth="1"/>
    <col min="13327" max="13344" width="3.25" style="228" customWidth="1"/>
    <col min="13345" max="13345" width="1.5" style="228" customWidth="1"/>
    <col min="13346" max="13348" width="3.25" style="228" customWidth="1"/>
    <col min="13349" max="13568" width="4" style="228"/>
    <col min="13569" max="13569" width="1.5" style="228" customWidth="1"/>
    <col min="13570" max="13580" width="3.25" style="228" customWidth="1"/>
    <col min="13581" max="13581" width="13" style="228" customWidth="1"/>
    <col min="13582" max="13582" width="4.125" style="228" bestFit="1" customWidth="1"/>
    <col min="13583" max="13600" width="3.25" style="228" customWidth="1"/>
    <col min="13601" max="13601" width="1.5" style="228" customWidth="1"/>
    <col min="13602" max="13604" width="3.25" style="228" customWidth="1"/>
    <col min="13605" max="13824" width="4" style="228"/>
    <col min="13825" max="13825" width="1.5" style="228" customWidth="1"/>
    <col min="13826" max="13836" width="3.25" style="228" customWidth="1"/>
    <col min="13837" max="13837" width="13" style="228" customWidth="1"/>
    <col min="13838" max="13838" width="4.125" style="228" bestFit="1" customWidth="1"/>
    <col min="13839" max="13856" width="3.25" style="228" customWidth="1"/>
    <col min="13857" max="13857" width="1.5" style="228" customWidth="1"/>
    <col min="13858" max="13860" width="3.25" style="228" customWidth="1"/>
    <col min="13861" max="14080" width="4" style="228"/>
    <col min="14081" max="14081" width="1.5" style="228" customWidth="1"/>
    <col min="14082" max="14092" width="3.25" style="228" customWidth="1"/>
    <col min="14093" max="14093" width="13" style="228" customWidth="1"/>
    <col min="14094" max="14094" width="4.125" style="228" bestFit="1" customWidth="1"/>
    <col min="14095" max="14112" width="3.25" style="228" customWidth="1"/>
    <col min="14113" max="14113" width="1.5" style="228" customWidth="1"/>
    <col min="14114" max="14116" width="3.25" style="228" customWidth="1"/>
    <col min="14117" max="14336" width="4" style="228"/>
    <col min="14337" max="14337" width="1.5" style="228" customWidth="1"/>
    <col min="14338" max="14348" width="3.25" style="228" customWidth="1"/>
    <col min="14349" max="14349" width="13" style="228" customWidth="1"/>
    <col min="14350" max="14350" width="4.125" style="228" bestFit="1" customWidth="1"/>
    <col min="14351" max="14368" width="3.25" style="228" customWidth="1"/>
    <col min="14369" max="14369" width="1.5" style="228" customWidth="1"/>
    <col min="14370" max="14372" width="3.25" style="228" customWidth="1"/>
    <col min="14373" max="14592" width="4" style="228"/>
    <col min="14593" max="14593" width="1.5" style="228" customWidth="1"/>
    <col min="14594" max="14604" width="3.25" style="228" customWidth="1"/>
    <col min="14605" max="14605" width="13" style="228" customWidth="1"/>
    <col min="14606" max="14606" width="4.125" style="228" bestFit="1" customWidth="1"/>
    <col min="14607" max="14624" width="3.25" style="228" customWidth="1"/>
    <col min="14625" max="14625" width="1.5" style="228" customWidth="1"/>
    <col min="14626" max="14628" width="3.25" style="228" customWidth="1"/>
    <col min="14629" max="14848" width="4" style="228"/>
    <col min="14849" max="14849" width="1.5" style="228" customWidth="1"/>
    <col min="14850" max="14860" width="3.25" style="228" customWidth="1"/>
    <col min="14861" max="14861" width="13" style="228" customWidth="1"/>
    <col min="14862" max="14862" width="4.125" style="228" bestFit="1" customWidth="1"/>
    <col min="14863" max="14880" width="3.25" style="228" customWidth="1"/>
    <col min="14881" max="14881" width="1.5" style="228" customWidth="1"/>
    <col min="14882" max="14884" width="3.25" style="228" customWidth="1"/>
    <col min="14885" max="15104" width="4" style="228"/>
    <col min="15105" max="15105" width="1.5" style="228" customWidth="1"/>
    <col min="15106" max="15116" width="3.25" style="228" customWidth="1"/>
    <col min="15117" max="15117" width="13" style="228" customWidth="1"/>
    <col min="15118" max="15118" width="4.125" style="228" bestFit="1" customWidth="1"/>
    <col min="15119" max="15136" width="3.25" style="228" customWidth="1"/>
    <col min="15137" max="15137" width="1.5" style="228" customWidth="1"/>
    <col min="15138" max="15140" width="3.25" style="228" customWidth="1"/>
    <col min="15141" max="15360" width="4" style="228"/>
    <col min="15361" max="15361" width="1.5" style="228" customWidth="1"/>
    <col min="15362" max="15372" width="3.25" style="228" customWidth="1"/>
    <col min="15373" max="15373" width="13" style="228" customWidth="1"/>
    <col min="15374" max="15374" width="4.125" style="228" bestFit="1" customWidth="1"/>
    <col min="15375" max="15392" width="3.25" style="228" customWidth="1"/>
    <col min="15393" max="15393" width="1.5" style="228" customWidth="1"/>
    <col min="15394" max="15396" width="3.25" style="228" customWidth="1"/>
    <col min="15397" max="15616" width="4" style="228"/>
    <col min="15617" max="15617" width="1.5" style="228" customWidth="1"/>
    <col min="15618" max="15628" width="3.25" style="228" customWidth="1"/>
    <col min="15629" max="15629" width="13" style="228" customWidth="1"/>
    <col min="15630" max="15630" width="4.125" style="228" bestFit="1" customWidth="1"/>
    <col min="15631" max="15648" width="3.25" style="228" customWidth="1"/>
    <col min="15649" max="15649" width="1.5" style="228" customWidth="1"/>
    <col min="15650" max="15652" width="3.25" style="228" customWidth="1"/>
    <col min="15653" max="15872" width="4" style="228"/>
    <col min="15873" max="15873" width="1.5" style="228" customWidth="1"/>
    <col min="15874" max="15884" width="3.25" style="228" customWidth="1"/>
    <col min="15885" max="15885" width="13" style="228" customWidth="1"/>
    <col min="15886" max="15886" width="4.125" style="228" bestFit="1" customWidth="1"/>
    <col min="15887" max="15904" width="3.25" style="228" customWidth="1"/>
    <col min="15905" max="15905" width="1.5" style="228" customWidth="1"/>
    <col min="15906" max="15908" width="3.25" style="228" customWidth="1"/>
    <col min="15909" max="16128" width="4" style="228"/>
    <col min="16129" max="16129" width="1.5" style="228" customWidth="1"/>
    <col min="16130" max="16140" width="3.25" style="228" customWidth="1"/>
    <col min="16141" max="16141" width="13" style="228" customWidth="1"/>
    <col min="16142" max="16142" width="4.125" style="228" bestFit="1" customWidth="1"/>
    <col min="16143" max="16160" width="3.25" style="228" customWidth="1"/>
    <col min="16161" max="16161" width="1.5" style="228" customWidth="1"/>
    <col min="16162" max="16164" width="3.25" style="228" customWidth="1"/>
    <col min="16165" max="16384" width="4" style="228"/>
  </cols>
  <sheetData>
    <row r="2" spans="1:32" x14ac:dyDescent="0.15">
      <c r="B2" s="228" t="s">
        <v>328</v>
      </c>
    </row>
    <row r="4" spans="1:32" x14ac:dyDescent="0.15">
      <c r="X4" s="229" t="s">
        <v>329</v>
      </c>
      <c r="Y4" s="229"/>
      <c r="Z4" s="229"/>
      <c r="AA4" s="229"/>
      <c r="AB4" s="229"/>
      <c r="AC4" s="229"/>
    </row>
    <row r="5" spans="1:32" x14ac:dyDescent="0.15">
      <c r="B5" s="229" t="s">
        <v>330</v>
      </c>
      <c r="C5" s="229"/>
      <c r="D5" s="229"/>
      <c r="E5" s="229"/>
      <c r="F5" s="229"/>
      <c r="G5" s="229"/>
      <c r="H5" s="229"/>
      <c r="I5" s="229"/>
      <c r="J5" s="229"/>
    </row>
    <row r="7" spans="1:32" x14ac:dyDescent="0.15">
      <c r="U7" s="228" t="s">
        <v>331</v>
      </c>
    </row>
    <row r="9" spans="1:32" ht="20.25" customHeight="1" x14ac:dyDescent="0.15">
      <c r="B9" s="885" t="s">
        <v>332</v>
      </c>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row>
    <row r="10" spans="1:32" ht="20.25" customHeight="1" x14ac:dyDescent="0.15">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row>
    <row r="11" spans="1:32" x14ac:dyDescent="0.15">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row>
    <row r="12" spans="1:32" x14ac:dyDescent="0.15">
      <c r="A12" s="228" t="s">
        <v>333</v>
      </c>
    </row>
    <row r="14" spans="1:32" ht="36" customHeight="1" x14ac:dyDescent="0.15">
      <c r="R14" s="886" t="s">
        <v>334</v>
      </c>
      <c r="S14" s="887"/>
      <c r="T14" s="887"/>
      <c r="U14" s="887"/>
      <c r="V14" s="888"/>
      <c r="W14" s="231"/>
      <c r="X14" s="232"/>
      <c r="Y14" s="232"/>
      <c r="Z14" s="232"/>
      <c r="AA14" s="232"/>
      <c r="AB14" s="232"/>
      <c r="AC14" s="232"/>
      <c r="AD14" s="232"/>
      <c r="AE14" s="232"/>
      <c r="AF14" s="233"/>
    </row>
    <row r="15" spans="1:32" ht="13.5" customHeight="1" x14ac:dyDescent="0.15"/>
    <row r="16" spans="1:32" s="234" customFormat="1" ht="34.5" customHeight="1" x14ac:dyDescent="0.15">
      <c r="B16" s="886" t="s">
        <v>335</v>
      </c>
      <c r="C16" s="887"/>
      <c r="D16" s="887"/>
      <c r="E16" s="887"/>
      <c r="F16" s="887"/>
      <c r="G16" s="887"/>
      <c r="H16" s="887"/>
      <c r="I16" s="887"/>
      <c r="J16" s="887"/>
      <c r="K16" s="887"/>
      <c r="L16" s="888"/>
      <c r="M16" s="887" t="s">
        <v>336</v>
      </c>
      <c r="N16" s="888"/>
      <c r="O16" s="886" t="s">
        <v>337</v>
      </c>
      <c r="P16" s="887"/>
      <c r="Q16" s="887"/>
      <c r="R16" s="887"/>
      <c r="S16" s="887"/>
      <c r="T16" s="887"/>
      <c r="U16" s="887"/>
      <c r="V16" s="887"/>
      <c r="W16" s="887"/>
      <c r="X16" s="887"/>
      <c r="Y16" s="887"/>
      <c r="Z16" s="887"/>
      <c r="AA16" s="887"/>
      <c r="AB16" s="887"/>
      <c r="AC16" s="887"/>
      <c r="AD16" s="887"/>
      <c r="AE16" s="887"/>
      <c r="AF16" s="888"/>
    </row>
    <row r="17" spans="2:32" s="234" customFormat="1" ht="19.5" customHeight="1" x14ac:dyDescent="0.15">
      <c r="B17" s="864" t="s">
        <v>256</v>
      </c>
      <c r="C17" s="865"/>
      <c r="D17" s="865"/>
      <c r="E17" s="865"/>
      <c r="F17" s="865"/>
      <c r="G17" s="865"/>
      <c r="H17" s="865"/>
      <c r="I17" s="865"/>
      <c r="J17" s="865"/>
      <c r="K17" s="865"/>
      <c r="L17" s="866"/>
      <c r="M17" s="235"/>
      <c r="N17" s="236" t="s">
        <v>179</v>
      </c>
      <c r="O17" s="882"/>
      <c r="P17" s="883"/>
      <c r="Q17" s="883"/>
      <c r="R17" s="883"/>
      <c r="S17" s="883"/>
      <c r="T17" s="883"/>
      <c r="U17" s="883"/>
      <c r="V17" s="883"/>
      <c r="W17" s="883"/>
      <c r="X17" s="883"/>
      <c r="Y17" s="883"/>
      <c r="Z17" s="883"/>
      <c r="AA17" s="883"/>
      <c r="AB17" s="883"/>
      <c r="AC17" s="883"/>
      <c r="AD17" s="883"/>
      <c r="AE17" s="883"/>
      <c r="AF17" s="884"/>
    </row>
    <row r="18" spans="2:32" s="234" customFormat="1" ht="19.5" customHeight="1" x14ac:dyDescent="0.15">
      <c r="B18" s="873"/>
      <c r="C18" s="874"/>
      <c r="D18" s="874"/>
      <c r="E18" s="874"/>
      <c r="F18" s="874"/>
      <c r="G18" s="874"/>
      <c r="H18" s="874"/>
      <c r="I18" s="874"/>
      <c r="J18" s="874"/>
      <c r="K18" s="874"/>
      <c r="L18" s="875"/>
      <c r="M18" s="237"/>
      <c r="N18" s="238" t="s">
        <v>179</v>
      </c>
      <c r="O18" s="237"/>
      <c r="P18" s="239"/>
      <c r="Q18" s="239"/>
      <c r="R18" s="239"/>
      <c r="S18" s="239"/>
      <c r="T18" s="239"/>
      <c r="U18" s="239"/>
      <c r="V18" s="239"/>
      <c r="W18" s="239"/>
      <c r="X18" s="239"/>
      <c r="Y18" s="239"/>
      <c r="Z18" s="239"/>
      <c r="AA18" s="239"/>
      <c r="AB18" s="239"/>
      <c r="AC18" s="239"/>
      <c r="AD18" s="239"/>
      <c r="AE18" s="239"/>
      <c r="AF18" s="238"/>
    </row>
    <row r="19" spans="2:32" s="234" customFormat="1" ht="19.5" customHeight="1" x14ac:dyDescent="0.15">
      <c r="B19" s="876"/>
      <c r="C19" s="877"/>
      <c r="D19" s="877"/>
      <c r="E19" s="877"/>
      <c r="F19" s="877"/>
      <c r="G19" s="877"/>
      <c r="H19" s="877"/>
      <c r="I19" s="877"/>
      <c r="J19" s="877"/>
      <c r="K19" s="877"/>
      <c r="L19" s="878"/>
      <c r="M19" s="237"/>
      <c r="N19" s="238" t="s">
        <v>179</v>
      </c>
      <c r="O19" s="237"/>
      <c r="P19" s="239"/>
      <c r="Q19" s="239"/>
      <c r="R19" s="239"/>
      <c r="S19" s="239"/>
      <c r="T19" s="239"/>
      <c r="U19" s="239"/>
      <c r="V19" s="239"/>
      <c r="W19" s="239"/>
      <c r="X19" s="239"/>
      <c r="Y19" s="239"/>
      <c r="Z19" s="239"/>
      <c r="AA19" s="239"/>
      <c r="AB19" s="239"/>
      <c r="AC19" s="239"/>
      <c r="AD19" s="239"/>
      <c r="AE19" s="239"/>
      <c r="AF19" s="238"/>
    </row>
    <row r="20" spans="2:32" s="234" customFormat="1" ht="19.5" customHeight="1" x14ac:dyDescent="0.15">
      <c r="B20" s="864" t="s">
        <v>257</v>
      </c>
      <c r="C20" s="865"/>
      <c r="D20" s="865"/>
      <c r="E20" s="865"/>
      <c r="F20" s="865"/>
      <c r="G20" s="865"/>
      <c r="H20" s="865"/>
      <c r="I20" s="865"/>
      <c r="J20" s="865"/>
      <c r="K20" s="865"/>
      <c r="L20" s="866"/>
      <c r="M20" s="237"/>
      <c r="N20" s="239" t="s">
        <v>179</v>
      </c>
      <c r="O20" s="237"/>
      <c r="P20" s="239"/>
      <c r="Q20" s="239"/>
      <c r="R20" s="239"/>
      <c r="S20" s="239"/>
      <c r="T20" s="239"/>
      <c r="U20" s="239"/>
      <c r="V20" s="239"/>
      <c r="W20" s="239"/>
      <c r="X20" s="239"/>
      <c r="Y20" s="239"/>
      <c r="Z20" s="239"/>
      <c r="AA20" s="239"/>
      <c r="AB20" s="239"/>
      <c r="AC20" s="239"/>
      <c r="AD20" s="239"/>
      <c r="AE20" s="239"/>
      <c r="AF20" s="238"/>
    </row>
    <row r="21" spans="2:32" s="234" customFormat="1" ht="19.5" customHeight="1" x14ac:dyDescent="0.15">
      <c r="B21" s="873"/>
      <c r="C21" s="874"/>
      <c r="D21" s="874"/>
      <c r="E21" s="874"/>
      <c r="F21" s="874"/>
      <c r="G21" s="874"/>
      <c r="H21" s="874"/>
      <c r="I21" s="874"/>
      <c r="J21" s="874"/>
      <c r="K21" s="874"/>
      <c r="L21" s="875"/>
      <c r="M21" s="237"/>
      <c r="N21" s="239" t="s">
        <v>179</v>
      </c>
      <c r="O21" s="237"/>
      <c r="P21" s="239"/>
      <c r="Q21" s="239"/>
      <c r="R21" s="239"/>
      <c r="S21" s="239"/>
      <c r="T21" s="239"/>
      <c r="U21" s="239"/>
      <c r="V21" s="239"/>
      <c r="W21" s="239"/>
      <c r="X21" s="239"/>
      <c r="Y21" s="239"/>
      <c r="Z21" s="239"/>
      <c r="AA21" s="239"/>
      <c r="AB21" s="239"/>
      <c r="AC21" s="239"/>
      <c r="AD21" s="239"/>
      <c r="AE21" s="239"/>
      <c r="AF21" s="238"/>
    </row>
    <row r="22" spans="2:32" s="234" customFormat="1" ht="19.5" customHeight="1" x14ac:dyDescent="0.15">
      <c r="B22" s="876"/>
      <c r="C22" s="877"/>
      <c r="D22" s="877"/>
      <c r="E22" s="877"/>
      <c r="F22" s="877"/>
      <c r="G22" s="877"/>
      <c r="H22" s="877"/>
      <c r="I22" s="877"/>
      <c r="J22" s="877"/>
      <c r="K22" s="877"/>
      <c r="L22" s="878"/>
      <c r="M22" s="240"/>
      <c r="N22" s="241" t="s">
        <v>179</v>
      </c>
      <c r="O22" s="237"/>
      <c r="P22" s="239"/>
      <c r="Q22" s="239"/>
      <c r="R22" s="239"/>
      <c r="S22" s="239"/>
      <c r="T22" s="239"/>
      <c r="U22" s="239"/>
      <c r="V22" s="239"/>
      <c r="W22" s="239"/>
      <c r="X22" s="239"/>
      <c r="Y22" s="239"/>
      <c r="Z22" s="239"/>
      <c r="AA22" s="239"/>
      <c r="AB22" s="239"/>
      <c r="AC22" s="239"/>
      <c r="AD22" s="239"/>
      <c r="AE22" s="239"/>
      <c r="AF22" s="238"/>
    </row>
    <row r="23" spans="2:32" s="234" customFormat="1" ht="19.5" customHeight="1" x14ac:dyDescent="0.15">
      <c r="B23" s="864" t="s">
        <v>259</v>
      </c>
      <c r="C23" s="865"/>
      <c r="D23" s="865"/>
      <c r="E23" s="865"/>
      <c r="F23" s="865"/>
      <c r="G23" s="865"/>
      <c r="H23" s="865"/>
      <c r="I23" s="865"/>
      <c r="J23" s="865"/>
      <c r="K23" s="865"/>
      <c r="L23" s="866"/>
      <c r="M23" s="237"/>
      <c r="N23" s="239" t="s">
        <v>179</v>
      </c>
      <c r="O23" s="237"/>
      <c r="P23" s="239"/>
      <c r="Q23" s="239"/>
      <c r="R23" s="239"/>
      <c r="S23" s="239"/>
      <c r="T23" s="239"/>
      <c r="U23" s="239"/>
      <c r="V23" s="239"/>
      <c r="W23" s="239"/>
      <c r="X23" s="239"/>
      <c r="Y23" s="239"/>
      <c r="Z23" s="239"/>
      <c r="AA23" s="239"/>
      <c r="AB23" s="239"/>
      <c r="AC23" s="239"/>
      <c r="AD23" s="239"/>
      <c r="AE23" s="239"/>
      <c r="AF23" s="238"/>
    </row>
    <row r="24" spans="2:32" s="234" customFormat="1" ht="19.5" customHeight="1" x14ac:dyDescent="0.15">
      <c r="B24" s="873"/>
      <c r="C24" s="874"/>
      <c r="D24" s="874"/>
      <c r="E24" s="874"/>
      <c r="F24" s="874"/>
      <c r="G24" s="874"/>
      <c r="H24" s="874"/>
      <c r="I24" s="874"/>
      <c r="J24" s="874"/>
      <c r="K24" s="874"/>
      <c r="L24" s="875"/>
      <c r="M24" s="237"/>
      <c r="N24" s="239" t="s">
        <v>179</v>
      </c>
      <c r="O24" s="237"/>
      <c r="P24" s="239"/>
      <c r="Q24" s="239"/>
      <c r="R24" s="239"/>
      <c r="S24" s="239"/>
      <c r="T24" s="239"/>
      <c r="U24" s="239"/>
      <c r="V24" s="239"/>
      <c r="W24" s="239"/>
      <c r="X24" s="239"/>
      <c r="Y24" s="239"/>
      <c r="Z24" s="239"/>
      <c r="AA24" s="239"/>
      <c r="AB24" s="239"/>
      <c r="AC24" s="239"/>
      <c r="AD24" s="239"/>
      <c r="AE24" s="239"/>
      <c r="AF24" s="238"/>
    </row>
    <row r="25" spans="2:32" s="234" customFormat="1" ht="19.5" customHeight="1" x14ac:dyDescent="0.15">
      <c r="B25" s="876"/>
      <c r="C25" s="877"/>
      <c r="D25" s="877"/>
      <c r="E25" s="877"/>
      <c r="F25" s="877"/>
      <c r="G25" s="877"/>
      <c r="H25" s="877"/>
      <c r="I25" s="877"/>
      <c r="J25" s="877"/>
      <c r="K25" s="877"/>
      <c r="L25" s="878"/>
      <c r="M25" s="240"/>
      <c r="N25" s="241" t="s">
        <v>179</v>
      </c>
      <c r="O25" s="237"/>
      <c r="P25" s="239"/>
      <c r="Q25" s="239"/>
      <c r="R25" s="239"/>
      <c r="S25" s="239"/>
      <c r="T25" s="239"/>
      <c r="U25" s="239"/>
      <c r="V25" s="239"/>
      <c r="W25" s="239"/>
      <c r="X25" s="239"/>
      <c r="Y25" s="239"/>
      <c r="Z25" s="239"/>
      <c r="AA25" s="239"/>
      <c r="AB25" s="239"/>
      <c r="AC25" s="239"/>
      <c r="AD25" s="239"/>
      <c r="AE25" s="239"/>
      <c r="AF25" s="238"/>
    </row>
    <row r="26" spans="2:32" s="234" customFormat="1" ht="19.5" customHeight="1" x14ac:dyDescent="0.15">
      <c r="B26" s="864" t="s">
        <v>260</v>
      </c>
      <c r="C26" s="865"/>
      <c r="D26" s="865"/>
      <c r="E26" s="865"/>
      <c r="F26" s="865"/>
      <c r="G26" s="865"/>
      <c r="H26" s="865"/>
      <c r="I26" s="865"/>
      <c r="J26" s="865"/>
      <c r="K26" s="865"/>
      <c r="L26" s="866"/>
      <c r="M26" s="237"/>
      <c r="N26" s="238" t="s">
        <v>179</v>
      </c>
      <c r="O26" s="237"/>
      <c r="P26" s="239"/>
      <c r="Q26" s="239"/>
      <c r="R26" s="239"/>
      <c r="S26" s="239"/>
      <c r="T26" s="239"/>
      <c r="U26" s="239"/>
      <c r="V26" s="239"/>
      <c r="W26" s="239"/>
      <c r="X26" s="239"/>
      <c r="Y26" s="239"/>
      <c r="Z26" s="239"/>
      <c r="AA26" s="239"/>
      <c r="AB26" s="239"/>
      <c r="AC26" s="239"/>
      <c r="AD26" s="239"/>
      <c r="AE26" s="239"/>
      <c r="AF26" s="238"/>
    </row>
    <row r="27" spans="2:32" s="234" customFormat="1" ht="19.5" customHeight="1" x14ac:dyDescent="0.15">
      <c r="B27" s="867"/>
      <c r="C27" s="868"/>
      <c r="D27" s="868"/>
      <c r="E27" s="868"/>
      <c r="F27" s="868"/>
      <c r="G27" s="868"/>
      <c r="H27" s="868"/>
      <c r="I27" s="868"/>
      <c r="J27" s="868"/>
      <c r="K27" s="868"/>
      <c r="L27" s="869"/>
      <c r="M27" s="237"/>
      <c r="N27" s="238" t="s">
        <v>179</v>
      </c>
      <c r="O27" s="237"/>
      <c r="P27" s="239"/>
      <c r="Q27" s="239"/>
      <c r="R27" s="239"/>
      <c r="S27" s="239"/>
      <c r="T27" s="239"/>
      <c r="U27" s="239"/>
      <c r="V27" s="239"/>
      <c r="W27" s="239"/>
      <c r="X27" s="239"/>
      <c r="Y27" s="239"/>
      <c r="Z27" s="239"/>
      <c r="AA27" s="239"/>
      <c r="AB27" s="239"/>
      <c r="AC27" s="239"/>
      <c r="AD27" s="239"/>
      <c r="AE27" s="239"/>
      <c r="AF27" s="238"/>
    </row>
    <row r="28" spans="2:32" s="234" customFormat="1" ht="19.5" customHeight="1" x14ac:dyDescent="0.15">
      <c r="B28" s="870"/>
      <c r="C28" s="871"/>
      <c r="D28" s="871"/>
      <c r="E28" s="871"/>
      <c r="F28" s="871"/>
      <c r="G28" s="871"/>
      <c r="H28" s="871"/>
      <c r="I28" s="871"/>
      <c r="J28" s="871"/>
      <c r="K28" s="871"/>
      <c r="L28" s="872"/>
      <c r="M28" s="237"/>
      <c r="N28" s="238" t="s">
        <v>179</v>
      </c>
      <c r="O28" s="237"/>
      <c r="P28" s="239"/>
      <c r="Q28" s="239"/>
      <c r="R28" s="239"/>
      <c r="S28" s="239"/>
      <c r="T28" s="239"/>
      <c r="U28" s="239"/>
      <c r="V28" s="239"/>
      <c r="W28" s="239"/>
      <c r="X28" s="239"/>
      <c r="Y28" s="239"/>
      <c r="Z28" s="239"/>
      <c r="AA28" s="239"/>
      <c r="AB28" s="239"/>
      <c r="AC28" s="239"/>
      <c r="AD28" s="239"/>
      <c r="AE28" s="239"/>
      <c r="AF28" s="238"/>
    </row>
    <row r="29" spans="2:32" s="234" customFormat="1" ht="19.5" customHeight="1" x14ac:dyDescent="0.15">
      <c r="B29" s="864" t="s">
        <v>261</v>
      </c>
      <c r="C29" s="865"/>
      <c r="D29" s="865"/>
      <c r="E29" s="865"/>
      <c r="F29" s="865"/>
      <c r="G29" s="865"/>
      <c r="H29" s="865"/>
      <c r="I29" s="865"/>
      <c r="J29" s="865"/>
      <c r="K29" s="865"/>
      <c r="L29" s="866"/>
      <c r="M29" s="237"/>
      <c r="N29" s="238" t="s">
        <v>179</v>
      </c>
      <c r="O29" s="237"/>
      <c r="P29" s="239"/>
      <c r="Q29" s="239"/>
      <c r="R29" s="239"/>
      <c r="S29" s="239"/>
      <c r="T29" s="239"/>
      <c r="U29" s="239"/>
      <c r="V29" s="239"/>
      <c r="W29" s="239"/>
      <c r="X29" s="239"/>
      <c r="Y29" s="239"/>
      <c r="Z29" s="239"/>
      <c r="AA29" s="239"/>
      <c r="AB29" s="239"/>
      <c r="AC29" s="239"/>
      <c r="AD29" s="239"/>
      <c r="AE29" s="239"/>
      <c r="AF29" s="238"/>
    </row>
    <row r="30" spans="2:32" s="234" customFormat="1" ht="19.5" customHeight="1" x14ac:dyDescent="0.15">
      <c r="B30" s="873"/>
      <c r="C30" s="874"/>
      <c r="D30" s="874"/>
      <c r="E30" s="874"/>
      <c r="F30" s="874"/>
      <c r="G30" s="874"/>
      <c r="H30" s="874"/>
      <c r="I30" s="874"/>
      <c r="J30" s="874"/>
      <c r="K30" s="874"/>
      <c r="L30" s="875"/>
      <c r="M30" s="237"/>
      <c r="N30" s="238" t="s">
        <v>179</v>
      </c>
      <c r="O30" s="237"/>
      <c r="P30" s="239"/>
      <c r="Q30" s="239"/>
      <c r="R30" s="239"/>
      <c r="S30" s="239"/>
      <c r="T30" s="239"/>
      <c r="U30" s="239"/>
      <c r="V30" s="239"/>
      <c r="W30" s="239"/>
      <c r="X30" s="239"/>
      <c r="Y30" s="239"/>
      <c r="Z30" s="239"/>
      <c r="AA30" s="239"/>
      <c r="AB30" s="239"/>
      <c r="AC30" s="239"/>
      <c r="AD30" s="239"/>
      <c r="AE30" s="239"/>
      <c r="AF30" s="238"/>
    </row>
    <row r="31" spans="2:32" s="234" customFormat="1" ht="19.5" customHeight="1" x14ac:dyDescent="0.15">
      <c r="B31" s="876"/>
      <c r="C31" s="877"/>
      <c r="D31" s="877"/>
      <c r="E31" s="877"/>
      <c r="F31" s="877"/>
      <c r="G31" s="877"/>
      <c r="H31" s="877"/>
      <c r="I31" s="877"/>
      <c r="J31" s="877"/>
      <c r="K31" s="877"/>
      <c r="L31" s="878"/>
      <c r="M31" s="237"/>
      <c r="N31" s="238" t="s">
        <v>179</v>
      </c>
      <c r="O31" s="237"/>
      <c r="P31" s="239"/>
      <c r="Q31" s="239"/>
      <c r="R31" s="239"/>
      <c r="S31" s="239"/>
      <c r="T31" s="239"/>
      <c r="U31" s="239"/>
      <c r="V31" s="239"/>
      <c r="W31" s="239"/>
      <c r="X31" s="239"/>
      <c r="Y31" s="239"/>
      <c r="Z31" s="239"/>
      <c r="AA31" s="239"/>
      <c r="AB31" s="239"/>
      <c r="AC31" s="239"/>
      <c r="AD31" s="239"/>
      <c r="AE31" s="239"/>
      <c r="AF31" s="238"/>
    </row>
    <row r="32" spans="2:32" s="234" customFormat="1" ht="19.5" customHeight="1" x14ac:dyDescent="0.15">
      <c r="B32" s="864" t="s">
        <v>338</v>
      </c>
      <c r="C32" s="865"/>
      <c r="D32" s="865"/>
      <c r="E32" s="865"/>
      <c r="F32" s="865"/>
      <c r="G32" s="865"/>
      <c r="H32" s="865"/>
      <c r="I32" s="865"/>
      <c r="J32" s="865"/>
      <c r="K32" s="865"/>
      <c r="L32" s="866"/>
      <c r="M32" s="237"/>
      <c r="N32" s="238" t="s">
        <v>179</v>
      </c>
      <c r="O32" s="237"/>
      <c r="P32" s="239"/>
      <c r="Q32" s="239"/>
      <c r="R32" s="239"/>
      <c r="S32" s="239"/>
      <c r="T32" s="239"/>
      <c r="U32" s="239"/>
      <c r="V32" s="239"/>
      <c r="W32" s="239"/>
      <c r="X32" s="239"/>
      <c r="Y32" s="239"/>
      <c r="Z32" s="239"/>
      <c r="AA32" s="239"/>
      <c r="AB32" s="239"/>
      <c r="AC32" s="239"/>
      <c r="AD32" s="239"/>
      <c r="AE32" s="239"/>
      <c r="AF32" s="238"/>
    </row>
    <row r="33" spans="2:32" s="234" customFormat="1" ht="19.5" customHeight="1" x14ac:dyDescent="0.15">
      <c r="B33" s="867"/>
      <c r="C33" s="868"/>
      <c r="D33" s="868"/>
      <c r="E33" s="868"/>
      <c r="F33" s="868"/>
      <c r="G33" s="868"/>
      <c r="H33" s="868"/>
      <c r="I33" s="868"/>
      <c r="J33" s="868"/>
      <c r="K33" s="868"/>
      <c r="L33" s="869"/>
      <c r="M33" s="237"/>
      <c r="N33" s="238" t="s">
        <v>179</v>
      </c>
      <c r="O33" s="237"/>
      <c r="P33" s="239"/>
      <c r="Q33" s="239"/>
      <c r="R33" s="239"/>
      <c r="S33" s="239"/>
      <c r="T33" s="239"/>
      <c r="U33" s="239"/>
      <c r="V33" s="239"/>
      <c r="W33" s="239"/>
      <c r="X33" s="239"/>
      <c r="Y33" s="239"/>
      <c r="Z33" s="239"/>
      <c r="AA33" s="239"/>
      <c r="AB33" s="239"/>
      <c r="AC33" s="239"/>
      <c r="AD33" s="239"/>
      <c r="AE33" s="239"/>
      <c r="AF33" s="238"/>
    </row>
    <row r="34" spans="2:32" s="234" customFormat="1" ht="19.5" customHeight="1" x14ac:dyDescent="0.15">
      <c r="B34" s="870"/>
      <c r="C34" s="871"/>
      <c r="D34" s="871"/>
      <c r="E34" s="871"/>
      <c r="F34" s="871"/>
      <c r="G34" s="871"/>
      <c r="H34" s="871"/>
      <c r="I34" s="871"/>
      <c r="J34" s="871"/>
      <c r="K34" s="871"/>
      <c r="L34" s="872"/>
      <c r="M34" s="237"/>
      <c r="N34" s="238" t="s">
        <v>179</v>
      </c>
      <c r="O34" s="237"/>
      <c r="P34" s="239"/>
      <c r="Q34" s="239"/>
      <c r="R34" s="239"/>
      <c r="S34" s="239"/>
      <c r="T34" s="239"/>
      <c r="U34" s="239"/>
      <c r="V34" s="239"/>
      <c r="W34" s="239"/>
      <c r="X34" s="239"/>
      <c r="Y34" s="239"/>
      <c r="Z34" s="239"/>
      <c r="AA34" s="239"/>
      <c r="AB34" s="239"/>
      <c r="AC34" s="239"/>
      <c r="AD34" s="239"/>
      <c r="AE34" s="239"/>
      <c r="AF34" s="238"/>
    </row>
    <row r="35" spans="2:32" s="234" customFormat="1" ht="19.5" customHeight="1" x14ac:dyDescent="0.15">
      <c r="B35" s="864" t="s">
        <v>237</v>
      </c>
      <c r="C35" s="865"/>
      <c r="D35" s="865"/>
      <c r="E35" s="865"/>
      <c r="F35" s="865"/>
      <c r="G35" s="865"/>
      <c r="H35" s="865"/>
      <c r="I35" s="865"/>
      <c r="J35" s="865"/>
      <c r="K35" s="865"/>
      <c r="L35" s="866"/>
      <c r="M35" s="242"/>
      <c r="N35" s="239" t="s">
        <v>179</v>
      </c>
      <c r="O35" s="237"/>
      <c r="P35" s="239"/>
      <c r="Q35" s="239"/>
      <c r="R35" s="239"/>
      <c r="S35" s="239"/>
      <c r="T35" s="239"/>
      <c r="U35" s="239"/>
      <c r="V35" s="239"/>
      <c r="W35" s="239"/>
      <c r="X35" s="239"/>
      <c r="Y35" s="239"/>
      <c r="Z35" s="239"/>
      <c r="AA35" s="239"/>
      <c r="AB35" s="239"/>
      <c r="AC35" s="239"/>
      <c r="AD35" s="239"/>
      <c r="AE35" s="239"/>
      <c r="AF35" s="238"/>
    </row>
    <row r="36" spans="2:32" s="234" customFormat="1" ht="19.5" customHeight="1" x14ac:dyDescent="0.15">
      <c r="B36" s="867"/>
      <c r="C36" s="868"/>
      <c r="D36" s="868"/>
      <c r="E36" s="868"/>
      <c r="F36" s="868"/>
      <c r="G36" s="868"/>
      <c r="H36" s="868"/>
      <c r="I36" s="868"/>
      <c r="J36" s="868"/>
      <c r="K36" s="868"/>
      <c r="L36" s="869"/>
      <c r="M36" s="242"/>
      <c r="N36" s="239" t="s">
        <v>179</v>
      </c>
      <c r="O36" s="237"/>
      <c r="P36" s="239"/>
      <c r="Q36" s="239"/>
      <c r="R36" s="239"/>
      <c r="S36" s="239"/>
      <c r="T36" s="239"/>
      <c r="U36" s="239"/>
      <c r="V36" s="239"/>
      <c r="W36" s="239"/>
      <c r="X36" s="239"/>
      <c r="Y36" s="239"/>
      <c r="Z36" s="239"/>
      <c r="AA36" s="239"/>
      <c r="AB36" s="239"/>
      <c r="AC36" s="239"/>
      <c r="AD36" s="239"/>
      <c r="AE36" s="239"/>
      <c r="AF36" s="238"/>
    </row>
    <row r="37" spans="2:32" s="234" customFormat="1" ht="19.5" customHeight="1" x14ac:dyDescent="0.15">
      <c r="B37" s="870"/>
      <c r="C37" s="871"/>
      <c r="D37" s="871"/>
      <c r="E37" s="871"/>
      <c r="F37" s="871"/>
      <c r="G37" s="871"/>
      <c r="H37" s="871"/>
      <c r="I37" s="871"/>
      <c r="J37" s="871"/>
      <c r="K37" s="871"/>
      <c r="L37" s="872"/>
      <c r="M37" s="237"/>
      <c r="N37" s="241" t="s">
        <v>179</v>
      </c>
      <c r="O37" s="243"/>
      <c r="P37" s="241"/>
      <c r="Q37" s="241"/>
      <c r="R37" s="241"/>
      <c r="S37" s="241"/>
      <c r="T37" s="241"/>
      <c r="U37" s="241"/>
      <c r="V37" s="241"/>
      <c r="W37" s="241"/>
      <c r="X37" s="241"/>
      <c r="Y37" s="241"/>
      <c r="Z37" s="241"/>
      <c r="AA37" s="241"/>
      <c r="AB37" s="241"/>
      <c r="AC37" s="241"/>
      <c r="AD37" s="241"/>
      <c r="AE37" s="241"/>
      <c r="AF37" s="236"/>
    </row>
    <row r="38" spans="2:32" s="234" customFormat="1" ht="19.5" customHeight="1" x14ac:dyDescent="0.15">
      <c r="B38" s="864" t="s">
        <v>262</v>
      </c>
      <c r="C38" s="865"/>
      <c r="D38" s="865"/>
      <c r="E38" s="865"/>
      <c r="F38" s="865"/>
      <c r="G38" s="865"/>
      <c r="H38" s="865"/>
      <c r="I38" s="865"/>
      <c r="J38" s="865"/>
      <c r="K38" s="865"/>
      <c r="L38" s="866"/>
      <c r="M38" s="242"/>
      <c r="N38" s="239" t="s">
        <v>179</v>
      </c>
      <c r="O38" s="237"/>
      <c r="P38" s="239"/>
      <c r="Q38" s="239"/>
      <c r="R38" s="239"/>
      <c r="S38" s="239"/>
      <c r="T38" s="239"/>
      <c r="U38" s="239"/>
      <c r="V38" s="239"/>
      <c r="W38" s="239"/>
      <c r="X38" s="239"/>
      <c r="Y38" s="239"/>
      <c r="Z38" s="239"/>
      <c r="AA38" s="239"/>
      <c r="AB38" s="239"/>
      <c r="AC38" s="239"/>
      <c r="AD38" s="239"/>
      <c r="AE38" s="239"/>
      <c r="AF38" s="238"/>
    </row>
    <row r="39" spans="2:32" s="234" customFormat="1" ht="19.5" customHeight="1" x14ac:dyDescent="0.15">
      <c r="B39" s="867"/>
      <c r="C39" s="868"/>
      <c r="D39" s="868"/>
      <c r="E39" s="868"/>
      <c r="F39" s="868"/>
      <c r="G39" s="868"/>
      <c r="H39" s="868"/>
      <c r="I39" s="868"/>
      <c r="J39" s="868"/>
      <c r="K39" s="868"/>
      <c r="L39" s="869"/>
      <c r="M39" s="242"/>
      <c r="N39" s="239" t="s">
        <v>179</v>
      </c>
      <c r="O39" s="237"/>
      <c r="P39" s="239"/>
      <c r="Q39" s="239"/>
      <c r="R39" s="239"/>
      <c r="S39" s="239"/>
      <c r="T39" s="239"/>
      <c r="U39" s="239"/>
      <c r="V39" s="239"/>
      <c r="W39" s="239"/>
      <c r="X39" s="239"/>
      <c r="Y39" s="239"/>
      <c r="Z39" s="239"/>
      <c r="AA39" s="239"/>
      <c r="AB39" s="239"/>
      <c r="AC39" s="239"/>
      <c r="AD39" s="239"/>
      <c r="AE39" s="239"/>
      <c r="AF39" s="238"/>
    </row>
    <row r="40" spans="2:32" s="234" customFormat="1" ht="19.5" customHeight="1" x14ac:dyDescent="0.15">
      <c r="B40" s="870"/>
      <c r="C40" s="871"/>
      <c r="D40" s="871"/>
      <c r="E40" s="871"/>
      <c r="F40" s="871"/>
      <c r="G40" s="871"/>
      <c r="H40" s="871"/>
      <c r="I40" s="871"/>
      <c r="J40" s="871"/>
      <c r="K40" s="871"/>
      <c r="L40" s="872"/>
      <c r="M40" s="237"/>
      <c r="N40" s="241" t="s">
        <v>179</v>
      </c>
      <c r="O40" s="243"/>
      <c r="P40" s="241"/>
      <c r="Q40" s="241"/>
      <c r="R40" s="241"/>
      <c r="S40" s="241"/>
      <c r="T40" s="241"/>
      <c r="U40" s="241"/>
      <c r="V40" s="241"/>
      <c r="W40" s="241"/>
      <c r="X40" s="241"/>
      <c r="Y40" s="241"/>
      <c r="Z40" s="241"/>
      <c r="AA40" s="241"/>
      <c r="AB40" s="241"/>
      <c r="AC40" s="241"/>
      <c r="AD40" s="241"/>
      <c r="AE40" s="241"/>
      <c r="AF40" s="236"/>
    </row>
    <row r="41" spans="2:32" s="234" customFormat="1" ht="19.5" customHeight="1" x14ac:dyDescent="0.15">
      <c r="B41" s="864" t="s">
        <v>263</v>
      </c>
      <c r="C41" s="865"/>
      <c r="D41" s="865"/>
      <c r="E41" s="865"/>
      <c r="F41" s="865"/>
      <c r="G41" s="865"/>
      <c r="H41" s="865"/>
      <c r="I41" s="865"/>
      <c r="J41" s="865"/>
      <c r="K41" s="865"/>
      <c r="L41" s="866"/>
      <c r="M41" s="242"/>
      <c r="N41" s="239" t="s">
        <v>179</v>
      </c>
      <c r="O41" s="237"/>
      <c r="P41" s="239"/>
      <c r="Q41" s="239"/>
      <c r="R41" s="239"/>
      <c r="S41" s="239"/>
      <c r="T41" s="239"/>
      <c r="U41" s="239"/>
      <c r="V41" s="239"/>
      <c r="W41" s="239"/>
      <c r="X41" s="239"/>
      <c r="Y41" s="239"/>
      <c r="Z41" s="239"/>
      <c r="AA41" s="239"/>
      <c r="AB41" s="239"/>
      <c r="AC41" s="239"/>
      <c r="AD41" s="239"/>
      <c r="AE41" s="239"/>
      <c r="AF41" s="238"/>
    </row>
    <row r="42" spans="2:32" s="234" customFormat="1" ht="19.5" customHeight="1" x14ac:dyDescent="0.15">
      <c r="B42" s="867"/>
      <c r="C42" s="868"/>
      <c r="D42" s="868"/>
      <c r="E42" s="868"/>
      <c r="F42" s="868"/>
      <c r="G42" s="868"/>
      <c r="H42" s="868"/>
      <c r="I42" s="868"/>
      <c r="J42" s="868"/>
      <c r="K42" s="868"/>
      <c r="L42" s="869"/>
      <c r="M42" s="242"/>
      <c r="N42" s="239" t="s">
        <v>179</v>
      </c>
      <c r="O42" s="237"/>
      <c r="P42" s="239"/>
      <c r="Q42" s="239"/>
      <c r="R42" s="239"/>
      <c r="S42" s="239"/>
      <c r="T42" s="239"/>
      <c r="U42" s="239"/>
      <c r="V42" s="239"/>
      <c r="W42" s="239"/>
      <c r="X42" s="239"/>
      <c r="Y42" s="239"/>
      <c r="Z42" s="239"/>
      <c r="AA42" s="239"/>
      <c r="AB42" s="239"/>
      <c r="AC42" s="239"/>
      <c r="AD42" s="239"/>
      <c r="AE42" s="239"/>
      <c r="AF42" s="238"/>
    </row>
    <row r="43" spans="2:32" s="234" customFormat="1" ht="19.5" customHeight="1" thickBot="1" x14ac:dyDescent="0.2">
      <c r="B43" s="870"/>
      <c r="C43" s="871"/>
      <c r="D43" s="871"/>
      <c r="E43" s="871"/>
      <c r="F43" s="871"/>
      <c r="G43" s="871"/>
      <c r="H43" s="871"/>
      <c r="I43" s="871"/>
      <c r="J43" s="871"/>
      <c r="K43" s="871"/>
      <c r="L43" s="872"/>
      <c r="M43" s="240"/>
      <c r="N43" s="241" t="s">
        <v>179</v>
      </c>
      <c r="O43" s="243"/>
      <c r="P43" s="241"/>
      <c r="Q43" s="241"/>
      <c r="R43" s="241"/>
      <c r="S43" s="241"/>
      <c r="T43" s="241"/>
      <c r="U43" s="241"/>
      <c r="V43" s="241"/>
      <c r="W43" s="241"/>
      <c r="X43" s="241"/>
      <c r="Y43" s="241"/>
      <c r="Z43" s="241"/>
      <c r="AA43" s="241"/>
      <c r="AB43" s="241"/>
      <c r="AC43" s="241"/>
      <c r="AD43" s="241"/>
      <c r="AE43" s="241"/>
      <c r="AF43" s="236"/>
    </row>
    <row r="44" spans="2:32" s="234" customFormat="1" ht="19.5" customHeight="1" thickTop="1" x14ac:dyDescent="0.15">
      <c r="B44" s="879" t="s">
        <v>339</v>
      </c>
      <c r="C44" s="880"/>
      <c r="D44" s="880"/>
      <c r="E44" s="880"/>
      <c r="F44" s="880"/>
      <c r="G44" s="880"/>
      <c r="H44" s="880"/>
      <c r="I44" s="880"/>
      <c r="J44" s="880"/>
      <c r="K44" s="880"/>
      <c r="L44" s="881"/>
      <c r="M44" s="244"/>
      <c r="N44" s="245" t="s">
        <v>179</v>
      </c>
      <c r="O44" s="861"/>
      <c r="P44" s="862"/>
      <c r="Q44" s="862"/>
      <c r="R44" s="862"/>
      <c r="S44" s="862"/>
      <c r="T44" s="862"/>
      <c r="U44" s="862"/>
      <c r="V44" s="862"/>
      <c r="W44" s="862"/>
      <c r="X44" s="862"/>
      <c r="Y44" s="862"/>
      <c r="Z44" s="862"/>
      <c r="AA44" s="862"/>
      <c r="AB44" s="862"/>
      <c r="AC44" s="862"/>
      <c r="AD44" s="862"/>
      <c r="AE44" s="862"/>
      <c r="AF44" s="863"/>
    </row>
    <row r="45" spans="2:32" s="234" customFormat="1" ht="19.5" customHeight="1" x14ac:dyDescent="0.15">
      <c r="B45" s="867"/>
      <c r="C45" s="868"/>
      <c r="D45" s="868"/>
      <c r="E45" s="868"/>
      <c r="F45" s="868"/>
      <c r="G45" s="868"/>
      <c r="H45" s="868"/>
      <c r="I45" s="868"/>
      <c r="J45" s="868"/>
      <c r="K45" s="868"/>
      <c r="L45" s="869"/>
      <c r="M45" s="237"/>
      <c r="N45" s="238" t="s">
        <v>179</v>
      </c>
      <c r="O45" s="237"/>
      <c r="P45" s="239"/>
      <c r="Q45" s="239"/>
      <c r="R45" s="239"/>
      <c r="S45" s="239"/>
      <c r="T45" s="239"/>
      <c r="U45" s="239"/>
      <c r="V45" s="239"/>
      <c r="W45" s="239"/>
      <c r="X45" s="239"/>
      <c r="Y45" s="239"/>
      <c r="Z45" s="239"/>
      <c r="AA45" s="239"/>
      <c r="AB45" s="239"/>
      <c r="AC45" s="239"/>
      <c r="AD45" s="239"/>
      <c r="AE45" s="239"/>
      <c r="AF45" s="238"/>
    </row>
    <row r="46" spans="2:32" s="234" customFormat="1" ht="19.5" customHeight="1" x14ac:dyDescent="0.15">
      <c r="B46" s="870"/>
      <c r="C46" s="871"/>
      <c r="D46" s="871"/>
      <c r="E46" s="871"/>
      <c r="F46" s="871"/>
      <c r="G46" s="871"/>
      <c r="H46" s="871"/>
      <c r="I46" s="871"/>
      <c r="J46" s="871"/>
      <c r="K46" s="871"/>
      <c r="L46" s="872"/>
      <c r="M46" s="237"/>
      <c r="N46" s="238" t="s">
        <v>179</v>
      </c>
      <c r="O46" s="237"/>
      <c r="P46" s="239"/>
      <c r="Q46" s="239"/>
      <c r="R46" s="239"/>
      <c r="S46" s="239"/>
      <c r="T46" s="239"/>
      <c r="U46" s="239"/>
      <c r="V46" s="239"/>
      <c r="W46" s="239"/>
      <c r="X46" s="239"/>
      <c r="Y46" s="239"/>
      <c r="Z46" s="239"/>
      <c r="AA46" s="239"/>
      <c r="AB46" s="239"/>
      <c r="AC46" s="239"/>
      <c r="AD46" s="239"/>
      <c r="AE46" s="239"/>
      <c r="AF46" s="238"/>
    </row>
    <row r="47" spans="2:32" s="234" customFormat="1" ht="19.5" customHeight="1" x14ac:dyDescent="0.15">
      <c r="B47" s="864" t="s">
        <v>340</v>
      </c>
      <c r="C47" s="865"/>
      <c r="D47" s="865"/>
      <c r="E47" s="865"/>
      <c r="F47" s="865"/>
      <c r="G47" s="865"/>
      <c r="H47" s="865"/>
      <c r="I47" s="865"/>
      <c r="J47" s="865"/>
      <c r="K47" s="865"/>
      <c r="L47" s="866"/>
      <c r="M47" s="237"/>
      <c r="N47" s="239" t="s">
        <v>179</v>
      </c>
      <c r="O47" s="237"/>
      <c r="P47" s="239"/>
      <c r="Q47" s="239"/>
      <c r="R47" s="239"/>
      <c r="S47" s="239"/>
      <c r="T47" s="239"/>
      <c r="U47" s="239"/>
      <c r="V47" s="239"/>
      <c r="W47" s="239"/>
      <c r="X47" s="239"/>
      <c r="Y47" s="239"/>
      <c r="Z47" s="239"/>
      <c r="AA47" s="239"/>
      <c r="AB47" s="239"/>
      <c r="AC47" s="239"/>
      <c r="AD47" s="239"/>
      <c r="AE47" s="239"/>
      <c r="AF47" s="238"/>
    </row>
    <row r="48" spans="2:32" s="234" customFormat="1" ht="19.5" customHeight="1" x14ac:dyDescent="0.15">
      <c r="B48" s="867"/>
      <c r="C48" s="868"/>
      <c r="D48" s="868"/>
      <c r="E48" s="868"/>
      <c r="F48" s="868"/>
      <c r="G48" s="868"/>
      <c r="H48" s="868"/>
      <c r="I48" s="868"/>
      <c r="J48" s="868"/>
      <c r="K48" s="868"/>
      <c r="L48" s="869"/>
      <c r="M48" s="237"/>
      <c r="N48" s="239" t="s">
        <v>179</v>
      </c>
      <c r="O48" s="237"/>
      <c r="P48" s="239"/>
      <c r="Q48" s="239"/>
      <c r="R48" s="239"/>
      <c r="S48" s="239"/>
      <c r="T48" s="239"/>
      <c r="U48" s="239"/>
      <c r="V48" s="239"/>
      <c r="W48" s="239"/>
      <c r="X48" s="239"/>
      <c r="Y48" s="239"/>
      <c r="Z48" s="239"/>
      <c r="AA48" s="239"/>
      <c r="AB48" s="239"/>
      <c r="AC48" s="239"/>
      <c r="AD48" s="239"/>
      <c r="AE48" s="239"/>
      <c r="AF48" s="238"/>
    </row>
    <row r="49" spans="1:32" s="234" customFormat="1" ht="19.5" customHeight="1" x14ac:dyDescent="0.15">
      <c r="B49" s="870"/>
      <c r="C49" s="871"/>
      <c r="D49" s="871"/>
      <c r="E49" s="871"/>
      <c r="F49" s="871"/>
      <c r="G49" s="871"/>
      <c r="H49" s="871"/>
      <c r="I49" s="871"/>
      <c r="J49" s="871"/>
      <c r="K49" s="871"/>
      <c r="L49" s="872"/>
      <c r="M49" s="240"/>
      <c r="N49" s="241" t="s">
        <v>179</v>
      </c>
      <c r="O49" s="237"/>
      <c r="P49" s="239"/>
      <c r="Q49" s="239"/>
      <c r="R49" s="239"/>
      <c r="S49" s="239"/>
      <c r="T49" s="239"/>
      <c r="U49" s="239"/>
      <c r="V49" s="239"/>
      <c r="W49" s="239"/>
      <c r="X49" s="239"/>
      <c r="Y49" s="239"/>
      <c r="Z49" s="239"/>
      <c r="AA49" s="239"/>
      <c r="AB49" s="239"/>
      <c r="AC49" s="239"/>
      <c r="AD49" s="239"/>
      <c r="AE49" s="239"/>
      <c r="AF49" s="238"/>
    </row>
    <row r="50" spans="1:32" s="234" customFormat="1" ht="19.5" customHeight="1" x14ac:dyDescent="0.15">
      <c r="B50" s="864" t="s">
        <v>341</v>
      </c>
      <c r="C50" s="865"/>
      <c r="D50" s="865"/>
      <c r="E50" s="865"/>
      <c r="F50" s="865"/>
      <c r="G50" s="865"/>
      <c r="H50" s="865"/>
      <c r="I50" s="865"/>
      <c r="J50" s="865"/>
      <c r="K50" s="865"/>
      <c r="L50" s="866"/>
      <c r="M50" s="237"/>
      <c r="N50" s="238" t="s">
        <v>179</v>
      </c>
      <c r="O50" s="237"/>
      <c r="P50" s="239"/>
      <c r="Q50" s="239"/>
      <c r="R50" s="239"/>
      <c r="S50" s="239"/>
      <c r="T50" s="239"/>
      <c r="U50" s="239"/>
      <c r="V50" s="239"/>
      <c r="W50" s="239"/>
      <c r="X50" s="239"/>
      <c r="Y50" s="239"/>
      <c r="Z50" s="239"/>
      <c r="AA50" s="239"/>
      <c r="AB50" s="239"/>
      <c r="AC50" s="239"/>
      <c r="AD50" s="239"/>
      <c r="AE50" s="239"/>
      <c r="AF50" s="238"/>
    </row>
    <row r="51" spans="1:32" s="234" customFormat="1" ht="19.5" customHeight="1" x14ac:dyDescent="0.15">
      <c r="B51" s="873"/>
      <c r="C51" s="874"/>
      <c r="D51" s="874"/>
      <c r="E51" s="874"/>
      <c r="F51" s="874"/>
      <c r="G51" s="874"/>
      <c r="H51" s="874"/>
      <c r="I51" s="874"/>
      <c r="J51" s="874"/>
      <c r="K51" s="874"/>
      <c r="L51" s="875"/>
      <c r="M51" s="237"/>
      <c r="N51" s="238" t="s">
        <v>179</v>
      </c>
      <c r="O51" s="237"/>
      <c r="P51" s="239"/>
      <c r="Q51" s="239"/>
      <c r="R51" s="239"/>
      <c r="S51" s="239"/>
      <c r="T51" s="239"/>
      <c r="U51" s="239"/>
      <c r="V51" s="239"/>
      <c r="W51" s="239"/>
      <c r="X51" s="239"/>
      <c r="Y51" s="239"/>
      <c r="Z51" s="239"/>
      <c r="AA51" s="239"/>
      <c r="AB51" s="239"/>
      <c r="AC51" s="239"/>
      <c r="AD51" s="239"/>
      <c r="AE51" s="239"/>
      <c r="AF51" s="238"/>
    </row>
    <row r="52" spans="1:32" s="234" customFormat="1" ht="19.5" customHeight="1" x14ac:dyDescent="0.15">
      <c r="B52" s="876"/>
      <c r="C52" s="877"/>
      <c r="D52" s="877"/>
      <c r="E52" s="877"/>
      <c r="F52" s="877"/>
      <c r="G52" s="877"/>
      <c r="H52" s="877"/>
      <c r="I52" s="877"/>
      <c r="J52" s="877"/>
      <c r="K52" s="877"/>
      <c r="L52" s="878"/>
      <c r="M52" s="237"/>
      <c r="N52" s="238" t="s">
        <v>179</v>
      </c>
      <c r="O52" s="237"/>
      <c r="P52" s="239"/>
      <c r="Q52" s="239"/>
      <c r="R52" s="239"/>
      <c r="S52" s="239"/>
      <c r="T52" s="239"/>
      <c r="U52" s="239"/>
      <c r="V52" s="239"/>
      <c r="W52" s="239"/>
      <c r="X52" s="239"/>
      <c r="Y52" s="239"/>
      <c r="Z52" s="239"/>
      <c r="AA52" s="239"/>
      <c r="AB52" s="239"/>
      <c r="AC52" s="239"/>
      <c r="AD52" s="239"/>
      <c r="AE52" s="239"/>
      <c r="AF52" s="238"/>
    </row>
    <row r="54" spans="1:32" x14ac:dyDescent="0.15">
      <c r="B54" s="228" t="s">
        <v>342</v>
      </c>
    </row>
    <row r="55" spans="1:32" x14ac:dyDescent="0.15">
      <c r="B55" s="228" t="s">
        <v>343</v>
      </c>
    </row>
    <row r="57" spans="1:32" x14ac:dyDescent="0.15">
      <c r="A57" s="228" t="s">
        <v>344</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27"/>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177" customWidth="1"/>
    <col min="2" max="34" width="3.5" style="177" customWidth="1"/>
    <col min="35" max="37" width="4" style="177" customWidth="1"/>
    <col min="38" max="38" width="1.75" style="177" customWidth="1"/>
    <col min="39" max="256" width="4" style="177"/>
    <col min="257" max="257" width="1.25" style="177" customWidth="1"/>
    <col min="258" max="290" width="3.5" style="177" customWidth="1"/>
    <col min="291" max="293" width="4" style="177" customWidth="1"/>
    <col min="294" max="294" width="1.75" style="177" customWidth="1"/>
    <col min="295" max="512" width="4" style="177"/>
    <col min="513" max="513" width="1.25" style="177" customWidth="1"/>
    <col min="514" max="546" width="3.5" style="177" customWidth="1"/>
    <col min="547" max="549" width="4" style="177" customWidth="1"/>
    <col min="550" max="550" width="1.75" style="177" customWidth="1"/>
    <col min="551" max="768" width="4" style="177"/>
    <col min="769" max="769" width="1.25" style="177" customWidth="1"/>
    <col min="770" max="802" width="3.5" style="177" customWidth="1"/>
    <col min="803" max="805" width="4" style="177" customWidth="1"/>
    <col min="806" max="806" width="1.75" style="177" customWidth="1"/>
    <col min="807" max="1024" width="4" style="177"/>
    <col min="1025" max="1025" width="1.25" style="177" customWidth="1"/>
    <col min="1026" max="1058" width="3.5" style="177" customWidth="1"/>
    <col min="1059" max="1061" width="4" style="177" customWidth="1"/>
    <col min="1062" max="1062" width="1.75" style="177" customWidth="1"/>
    <col min="1063" max="1280" width="4" style="177"/>
    <col min="1281" max="1281" width="1.25" style="177" customWidth="1"/>
    <col min="1282" max="1314" width="3.5" style="177" customWidth="1"/>
    <col min="1315" max="1317" width="4" style="177" customWidth="1"/>
    <col min="1318" max="1318" width="1.75" style="177" customWidth="1"/>
    <col min="1319" max="1536" width="4" style="177"/>
    <col min="1537" max="1537" width="1.25" style="177" customWidth="1"/>
    <col min="1538" max="1570" width="3.5" style="177" customWidth="1"/>
    <col min="1571" max="1573" width="4" style="177" customWidth="1"/>
    <col min="1574" max="1574" width="1.75" style="177" customWidth="1"/>
    <col min="1575" max="1792" width="4" style="177"/>
    <col min="1793" max="1793" width="1.25" style="177" customWidth="1"/>
    <col min="1794" max="1826" width="3.5" style="177" customWidth="1"/>
    <col min="1827" max="1829" width="4" style="177" customWidth="1"/>
    <col min="1830" max="1830" width="1.75" style="177" customWidth="1"/>
    <col min="1831" max="2048" width="4" style="177"/>
    <col min="2049" max="2049" width="1.25" style="177" customWidth="1"/>
    <col min="2050" max="2082" width="3.5" style="177" customWidth="1"/>
    <col min="2083" max="2085" width="4" style="177" customWidth="1"/>
    <col min="2086" max="2086" width="1.75" style="177" customWidth="1"/>
    <col min="2087" max="2304" width="4" style="177"/>
    <col min="2305" max="2305" width="1.25" style="177" customWidth="1"/>
    <col min="2306" max="2338" width="3.5" style="177" customWidth="1"/>
    <col min="2339" max="2341" width="4" style="177" customWidth="1"/>
    <col min="2342" max="2342" width="1.75" style="177" customWidth="1"/>
    <col min="2343" max="2560" width="4" style="177"/>
    <col min="2561" max="2561" width="1.25" style="177" customWidth="1"/>
    <col min="2562" max="2594" width="3.5" style="177" customWidth="1"/>
    <col min="2595" max="2597" width="4" style="177" customWidth="1"/>
    <col min="2598" max="2598" width="1.75" style="177" customWidth="1"/>
    <col min="2599" max="2816" width="4" style="177"/>
    <col min="2817" max="2817" width="1.25" style="177" customWidth="1"/>
    <col min="2818" max="2850" width="3.5" style="177" customWidth="1"/>
    <col min="2851" max="2853" width="4" style="177" customWidth="1"/>
    <col min="2854" max="2854" width="1.75" style="177" customWidth="1"/>
    <col min="2855" max="3072" width="4" style="177"/>
    <col min="3073" max="3073" width="1.25" style="177" customWidth="1"/>
    <col min="3074" max="3106" width="3.5" style="177" customWidth="1"/>
    <col min="3107" max="3109" width="4" style="177" customWidth="1"/>
    <col min="3110" max="3110" width="1.75" style="177" customWidth="1"/>
    <col min="3111" max="3328" width="4" style="177"/>
    <col min="3329" max="3329" width="1.25" style="177" customWidth="1"/>
    <col min="3330" max="3362" width="3.5" style="177" customWidth="1"/>
    <col min="3363" max="3365" width="4" style="177" customWidth="1"/>
    <col min="3366" max="3366" width="1.75" style="177" customWidth="1"/>
    <col min="3367" max="3584" width="4" style="177"/>
    <col min="3585" max="3585" width="1.25" style="177" customWidth="1"/>
    <col min="3586" max="3618" width="3.5" style="177" customWidth="1"/>
    <col min="3619" max="3621" width="4" style="177" customWidth="1"/>
    <col min="3622" max="3622" width="1.75" style="177" customWidth="1"/>
    <col min="3623" max="3840" width="4" style="177"/>
    <col min="3841" max="3841" width="1.25" style="177" customWidth="1"/>
    <col min="3842" max="3874" width="3.5" style="177" customWidth="1"/>
    <col min="3875" max="3877" width="4" style="177" customWidth="1"/>
    <col min="3878" max="3878" width="1.75" style="177" customWidth="1"/>
    <col min="3879" max="4096" width="4" style="177"/>
    <col min="4097" max="4097" width="1.25" style="177" customWidth="1"/>
    <col min="4098" max="4130" width="3.5" style="177" customWidth="1"/>
    <col min="4131" max="4133" width="4" style="177" customWidth="1"/>
    <col min="4134" max="4134" width="1.75" style="177" customWidth="1"/>
    <col min="4135" max="4352" width="4" style="177"/>
    <col min="4353" max="4353" width="1.25" style="177" customWidth="1"/>
    <col min="4354" max="4386" width="3.5" style="177" customWidth="1"/>
    <col min="4387" max="4389" width="4" style="177" customWidth="1"/>
    <col min="4390" max="4390" width="1.75" style="177" customWidth="1"/>
    <col min="4391" max="4608" width="4" style="177"/>
    <col min="4609" max="4609" width="1.25" style="177" customWidth="1"/>
    <col min="4610" max="4642" width="3.5" style="177" customWidth="1"/>
    <col min="4643" max="4645" width="4" style="177" customWidth="1"/>
    <col min="4646" max="4646" width="1.75" style="177" customWidth="1"/>
    <col min="4647" max="4864" width="4" style="177"/>
    <col min="4865" max="4865" width="1.25" style="177" customWidth="1"/>
    <col min="4866" max="4898" width="3.5" style="177" customWidth="1"/>
    <col min="4899" max="4901" width="4" style="177" customWidth="1"/>
    <col min="4902" max="4902" width="1.75" style="177" customWidth="1"/>
    <col min="4903" max="5120" width="4" style="177"/>
    <col min="5121" max="5121" width="1.25" style="177" customWidth="1"/>
    <col min="5122" max="5154" width="3.5" style="177" customWidth="1"/>
    <col min="5155" max="5157" width="4" style="177" customWidth="1"/>
    <col min="5158" max="5158" width="1.75" style="177" customWidth="1"/>
    <col min="5159" max="5376" width="4" style="177"/>
    <col min="5377" max="5377" width="1.25" style="177" customWidth="1"/>
    <col min="5378" max="5410" width="3.5" style="177" customWidth="1"/>
    <col min="5411" max="5413" width="4" style="177" customWidth="1"/>
    <col min="5414" max="5414" width="1.75" style="177" customWidth="1"/>
    <col min="5415" max="5632" width="4" style="177"/>
    <col min="5633" max="5633" width="1.25" style="177" customWidth="1"/>
    <col min="5634" max="5666" width="3.5" style="177" customWidth="1"/>
    <col min="5667" max="5669" width="4" style="177" customWidth="1"/>
    <col min="5670" max="5670" width="1.75" style="177" customWidth="1"/>
    <col min="5671" max="5888" width="4" style="177"/>
    <col min="5889" max="5889" width="1.25" style="177" customWidth="1"/>
    <col min="5890" max="5922" width="3.5" style="177" customWidth="1"/>
    <col min="5923" max="5925" width="4" style="177" customWidth="1"/>
    <col min="5926" max="5926" width="1.75" style="177" customWidth="1"/>
    <col min="5927" max="6144" width="4" style="177"/>
    <col min="6145" max="6145" width="1.25" style="177" customWidth="1"/>
    <col min="6146" max="6178" width="3.5" style="177" customWidth="1"/>
    <col min="6179" max="6181" width="4" style="177" customWidth="1"/>
    <col min="6182" max="6182" width="1.75" style="177" customWidth="1"/>
    <col min="6183" max="6400" width="4" style="177"/>
    <col min="6401" max="6401" width="1.25" style="177" customWidth="1"/>
    <col min="6402" max="6434" width="3.5" style="177" customWidth="1"/>
    <col min="6435" max="6437" width="4" style="177" customWidth="1"/>
    <col min="6438" max="6438" width="1.75" style="177" customWidth="1"/>
    <col min="6439" max="6656" width="4" style="177"/>
    <col min="6657" max="6657" width="1.25" style="177" customWidth="1"/>
    <col min="6658" max="6690" width="3.5" style="177" customWidth="1"/>
    <col min="6691" max="6693" width="4" style="177" customWidth="1"/>
    <col min="6694" max="6694" width="1.75" style="177" customWidth="1"/>
    <col min="6695" max="6912" width="4" style="177"/>
    <col min="6913" max="6913" width="1.25" style="177" customWidth="1"/>
    <col min="6914" max="6946" width="3.5" style="177" customWidth="1"/>
    <col min="6947" max="6949" width="4" style="177" customWidth="1"/>
    <col min="6950" max="6950" width="1.75" style="177" customWidth="1"/>
    <col min="6951" max="7168" width="4" style="177"/>
    <col min="7169" max="7169" width="1.25" style="177" customWidth="1"/>
    <col min="7170" max="7202" width="3.5" style="177" customWidth="1"/>
    <col min="7203" max="7205" width="4" style="177" customWidth="1"/>
    <col min="7206" max="7206" width="1.75" style="177" customWidth="1"/>
    <col min="7207" max="7424" width="4" style="177"/>
    <col min="7425" max="7425" width="1.25" style="177" customWidth="1"/>
    <col min="7426" max="7458" width="3.5" style="177" customWidth="1"/>
    <col min="7459" max="7461" width="4" style="177" customWidth="1"/>
    <col min="7462" max="7462" width="1.75" style="177" customWidth="1"/>
    <col min="7463" max="7680" width="4" style="177"/>
    <col min="7681" max="7681" width="1.25" style="177" customWidth="1"/>
    <col min="7682" max="7714" width="3.5" style="177" customWidth="1"/>
    <col min="7715" max="7717" width="4" style="177" customWidth="1"/>
    <col min="7718" max="7718" width="1.75" style="177" customWidth="1"/>
    <col min="7719" max="7936" width="4" style="177"/>
    <col min="7937" max="7937" width="1.25" style="177" customWidth="1"/>
    <col min="7938" max="7970" width="3.5" style="177" customWidth="1"/>
    <col min="7971" max="7973" width="4" style="177" customWidth="1"/>
    <col min="7974" max="7974" width="1.75" style="177" customWidth="1"/>
    <col min="7975" max="8192" width="4" style="177"/>
    <col min="8193" max="8193" width="1.25" style="177" customWidth="1"/>
    <col min="8194" max="8226" width="3.5" style="177" customWidth="1"/>
    <col min="8227" max="8229" width="4" style="177" customWidth="1"/>
    <col min="8230" max="8230" width="1.75" style="177" customWidth="1"/>
    <col min="8231" max="8448" width="4" style="177"/>
    <col min="8449" max="8449" width="1.25" style="177" customWidth="1"/>
    <col min="8450" max="8482" width="3.5" style="177" customWidth="1"/>
    <col min="8483" max="8485" width="4" style="177" customWidth="1"/>
    <col min="8486" max="8486" width="1.75" style="177" customWidth="1"/>
    <col min="8487" max="8704" width="4" style="177"/>
    <col min="8705" max="8705" width="1.25" style="177" customWidth="1"/>
    <col min="8706" max="8738" width="3.5" style="177" customWidth="1"/>
    <col min="8739" max="8741" width="4" style="177" customWidth="1"/>
    <col min="8742" max="8742" width="1.75" style="177" customWidth="1"/>
    <col min="8743" max="8960" width="4" style="177"/>
    <col min="8961" max="8961" width="1.25" style="177" customWidth="1"/>
    <col min="8962" max="8994" width="3.5" style="177" customWidth="1"/>
    <col min="8995" max="8997" width="4" style="177" customWidth="1"/>
    <col min="8998" max="8998" width="1.75" style="177" customWidth="1"/>
    <col min="8999" max="9216" width="4" style="177"/>
    <col min="9217" max="9217" width="1.25" style="177" customWidth="1"/>
    <col min="9218" max="9250" width="3.5" style="177" customWidth="1"/>
    <col min="9251" max="9253" width="4" style="177" customWidth="1"/>
    <col min="9254" max="9254" width="1.75" style="177" customWidth="1"/>
    <col min="9255" max="9472" width="4" style="177"/>
    <col min="9473" max="9473" width="1.25" style="177" customWidth="1"/>
    <col min="9474" max="9506" width="3.5" style="177" customWidth="1"/>
    <col min="9507" max="9509" width="4" style="177" customWidth="1"/>
    <col min="9510" max="9510" width="1.75" style="177" customWidth="1"/>
    <col min="9511" max="9728" width="4" style="177"/>
    <col min="9729" max="9729" width="1.25" style="177" customWidth="1"/>
    <col min="9730" max="9762" width="3.5" style="177" customWidth="1"/>
    <col min="9763" max="9765" width="4" style="177" customWidth="1"/>
    <col min="9766" max="9766" width="1.75" style="177" customWidth="1"/>
    <col min="9767" max="9984" width="4" style="177"/>
    <col min="9985" max="9985" width="1.25" style="177" customWidth="1"/>
    <col min="9986" max="10018" width="3.5" style="177" customWidth="1"/>
    <col min="10019" max="10021" width="4" style="177" customWidth="1"/>
    <col min="10022" max="10022" width="1.75" style="177" customWidth="1"/>
    <col min="10023" max="10240" width="4" style="177"/>
    <col min="10241" max="10241" width="1.25" style="177" customWidth="1"/>
    <col min="10242" max="10274" width="3.5" style="177" customWidth="1"/>
    <col min="10275" max="10277" width="4" style="177" customWidth="1"/>
    <col min="10278" max="10278" width="1.75" style="177" customWidth="1"/>
    <col min="10279" max="10496" width="4" style="177"/>
    <col min="10497" max="10497" width="1.25" style="177" customWidth="1"/>
    <col min="10498" max="10530" width="3.5" style="177" customWidth="1"/>
    <col min="10531" max="10533" width="4" style="177" customWidth="1"/>
    <col min="10534" max="10534" width="1.75" style="177" customWidth="1"/>
    <col min="10535" max="10752" width="4" style="177"/>
    <col min="10753" max="10753" width="1.25" style="177" customWidth="1"/>
    <col min="10754" max="10786" width="3.5" style="177" customWidth="1"/>
    <col min="10787" max="10789" width="4" style="177" customWidth="1"/>
    <col min="10790" max="10790" width="1.75" style="177" customWidth="1"/>
    <col min="10791" max="11008" width="4" style="177"/>
    <col min="11009" max="11009" width="1.25" style="177" customWidth="1"/>
    <col min="11010" max="11042" width="3.5" style="177" customWidth="1"/>
    <col min="11043" max="11045" width="4" style="177" customWidth="1"/>
    <col min="11046" max="11046" width="1.75" style="177" customWidth="1"/>
    <col min="11047" max="11264" width="4" style="177"/>
    <col min="11265" max="11265" width="1.25" style="177" customWidth="1"/>
    <col min="11266" max="11298" width="3.5" style="177" customWidth="1"/>
    <col min="11299" max="11301" width="4" style="177" customWidth="1"/>
    <col min="11302" max="11302" width="1.75" style="177" customWidth="1"/>
    <col min="11303" max="11520" width="4" style="177"/>
    <col min="11521" max="11521" width="1.25" style="177" customWidth="1"/>
    <col min="11522" max="11554" width="3.5" style="177" customWidth="1"/>
    <col min="11555" max="11557" width="4" style="177" customWidth="1"/>
    <col min="11558" max="11558" width="1.75" style="177" customWidth="1"/>
    <col min="11559" max="11776" width="4" style="177"/>
    <col min="11777" max="11777" width="1.25" style="177" customWidth="1"/>
    <col min="11778" max="11810" width="3.5" style="177" customWidth="1"/>
    <col min="11811" max="11813" width="4" style="177" customWidth="1"/>
    <col min="11814" max="11814" width="1.75" style="177" customWidth="1"/>
    <col min="11815" max="12032" width="4" style="177"/>
    <col min="12033" max="12033" width="1.25" style="177" customWidth="1"/>
    <col min="12034" max="12066" width="3.5" style="177" customWidth="1"/>
    <col min="12067" max="12069" width="4" style="177" customWidth="1"/>
    <col min="12070" max="12070" width="1.75" style="177" customWidth="1"/>
    <col min="12071" max="12288" width="4" style="177"/>
    <col min="12289" max="12289" width="1.25" style="177" customWidth="1"/>
    <col min="12290" max="12322" width="3.5" style="177" customWidth="1"/>
    <col min="12323" max="12325" width="4" style="177" customWidth="1"/>
    <col min="12326" max="12326" width="1.75" style="177" customWidth="1"/>
    <col min="12327" max="12544" width="4" style="177"/>
    <col min="12545" max="12545" width="1.25" style="177" customWidth="1"/>
    <col min="12546" max="12578" width="3.5" style="177" customWidth="1"/>
    <col min="12579" max="12581" width="4" style="177" customWidth="1"/>
    <col min="12582" max="12582" width="1.75" style="177" customWidth="1"/>
    <col min="12583" max="12800" width="4" style="177"/>
    <col min="12801" max="12801" width="1.25" style="177" customWidth="1"/>
    <col min="12802" max="12834" width="3.5" style="177" customWidth="1"/>
    <col min="12835" max="12837" width="4" style="177" customWidth="1"/>
    <col min="12838" max="12838" width="1.75" style="177" customWidth="1"/>
    <col min="12839" max="13056" width="4" style="177"/>
    <col min="13057" max="13057" width="1.25" style="177" customWidth="1"/>
    <col min="13058" max="13090" width="3.5" style="177" customWidth="1"/>
    <col min="13091" max="13093" width="4" style="177" customWidth="1"/>
    <col min="13094" max="13094" width="1.75" style="177" customWidth="1"/>
    <col min="13095" max="13312" width="4" style="177"/>
    <col min="13313" max="13313" width="1.25" style="177" customWidth="1"/>
    <col min="13314" max="13346" width="3.5" style="177" customWidth="1"/>
    <col min="13347" max="13349" width="4" style="177" customWidth="1"/>
    <col min="13350" max="13350" width="1.75" style="177" customWidth="1"/>
    <col min="13351" max="13568" width="4" style="177"/>
    <col min="13569" max="13569" width="1.25" style="177" customWidth="1"/>
    <col min="13570" max="13602" width="3.5" style="177" customWidth="1"/>
    <col min="13603" max="13605" width="4" style="177" customWidth="1"/>
    <col min="13606" max="13606" width="1.75" style="177" customWidth="1"/>
    <col min="13607" max="13824" width="4" style="177"/>
    <col min="13825" max="13825" width="1.25" style="177" customWidth="1"/>
    <col min="13826" max="13858" width="3.5" style="177" customWidth="1"/>
    <col min="13859" max="13861" width="4" style="177" customWidth="1"/>
    <col min="13862" max="13862" width="1.75" style="177" customWidth="1"/>
    <col min="13863" max="14080" width="4" style="177"/>
    <col min="14081" max="14081" width="1.25" style="177" customWidth="1"/>
    <col min="14082" max="14114" width="3.5" style="177" customWidth="1"/>
    <col min="14115" max="14117" width="4" style="177" customWidth="1"/>
    <col min="14118" max="14118" width="1.75" style="177" customWidth="1"/>
    <col min="14119" max="14336" width="4" style="177"/>
    <col min="14337" max="14337" width="1.25" style="177" customWidth="1"/>
    <col min="14338" max="14370" width="3.5" style="177" customWidth="1"/>
    <col min="14371" max="14373" width="4" style="177" customWidth="1"/>
    <col min="14374" max="14374" width="1.75" style="177" customWidth="1"/>
    <col min="14375" max="14592" width="4" style="177"/>
    <col min="14593" max="14593" width="1.25" style="177" customWidth="1"/>
    <col min="14594" max="14626" width="3.5" style="177" customWidth="1"/>
    <col min="14627" max="14629" width="4" style="177" customWidth="1"/>
    <col min="14630" max="14630" width="1.75" style="177" customWidth="1"/>
    <col min="14631" max="14848" width="4" style="177"/>
    <col min="14849" max="14849" width="1.25" style="177" customWidth="1"/>
    <col min="14850" max="14882" width="3.5" style="177" customWidth="1"/>
    <col min="14883" max="14885" width="4" style="177" customWidth="1"/>
    <col min="14886" max="14886" width="1.75" style="177" customWidth="1"/>
    <col min="14887" max="15104" width="4" style="177"/>
    <col min="15105" max="15105" width="1.25" style="177" customWidth="1"/>
    <col min="15106" max="15138" width="3.5" style="177" customWidth="1"/>
    <col min="15139" max="15141" width="4" style="177" customWidth="1"/>
    <col min="15142" max="15142" width="1.75" style="177" customWidth="1"/>
    <col min="15143" max="15360" width="4" style="177"/>
    <col min="15361" max="15361" width="1.25" style="177" customWidth="1"/>
    <col min="15362" max="15394" width="3.5" style="177" customWidth="1"/>
    <col min="15395" max="15397" width="4" style="177" customWidth="1"/>
    <col min="15398" max="15398" width="1.75" style="177" customWidth="1"/>
    <col min="15399" max="15616" width="4" style="177"/>
    <col min="15617" max="15617" width="1.25" style="177" customWidth="1"/>
    <col min="15618" max="15650" width="3.5" style="177" customWidth="1"/>
    <col min="15651" max="15653" width="4" style="177" customWidth="1"/>
    <col min="15654" max="15654" width="1.75" style="177" customWidth="1"/>
    <col min="15655" max="15872" width="4" style="177"/>
    <col min="15873" max="15873" width="1.25" style="177" customWidth="1"/>
    <col min="15874" max="15906" width="3.5" style="177" customWidth="1"/>
    <col min="15907" max="15909" width="4" style="177" customWidth="1"/>
    <col min="15910" max="15910" width="1.75" style="177" customWidth="1"/>
    <col min="15911" max="16128" width="4" style="177"/>
    <col min="16129" max="16129" width="1.25" style="177" customWidth="1"/>
    <col min="16130" max="16162" width="3.5" style="177" customWidth="1"/>
    <col min="16163" max="16165" width="4" style="177" customWidth="1"/>
    <col min="16166" max="16166" width="1.75" style="177" customWidth="1"/>
    <col min="16167" max="16384" width="4" style="177"/>
  </cols>
  <sheetData>
    <row r="2" spans="1:37" x14ac:dyDescent="0.15">
      <c r="A2" s="177" t="s">
        <v>273</v>
      </c>
    </row>
    <row r="3" spans="1:37" ht="6.75" customHeight="1" x14ac:dyDescent="0.15"/>
    <row r="4" spans="1:37" x14ac:dyDescent="0.15">
      <c r="B4" s="177" t="s">
        <v>274</v>
      </c>
    </row>
    <row r="5" spans="1:37" ht="7.5" customHeight="1" x14ac:dyDescent="0.15"/>
    <row r="6" spans="1:37" s="178" customFormat="1" ht="24" customHeight="1" x14ac:dyDescent="0.15">
      <c r="F6" s="179" t="s">
        <v>275</v>
      </c>
      <c r="G6" s="180"/>
      <c r="H6" s="180"/>
      <c r="I6" s="180"/>
      <c r="J6" s="180"/>
      <c r="K6" s="180"/>
      <c r="L6" s="181"/>
      <c r="M6" s="179"/>
      <c r="N6" s="180"/>
      <c r="O6" s="180"/>
      <c r="P6" s="180"/>
      <c r="Q6" s="180"/>
      <c r="R6" s="180"/>
      <c r="S6" s="180"/>
      <c r="T6" s="180"/>
      <c r="U6" s="180"/>
      <c r="V6" s="180"/>
      <c r="W6" s="180"/>
      <c r="X6" s="180"/>
      <c r="Y6" s="181"/>
      <c r="AA6" s="178" t="s">
        <v>276</v>
      </c>
    </row>
    <row r="7" spans="1:37" ht="21.75" customHeight="1" x14ac:dyDescent="0.15"/>
    <row r="8" spans="1:37" x14ac:dyDescent="0.15">
      <c r="B8" s="182"/>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4"/>
    </row>
    <row r="9" spans="1:37" x14ac:dyDescent="0.15">
      <c r="B9" s="185"/>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7"/>
    </row>
    <row r="10" spans="1:37" x14ac:dyDescent="0.15">
      <c r="B10" s="185"/>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7"/>
    </row>
    <row r="11" spans="1:37" x14ac:dyDescent="0.15">
      <c r="B11" s="185"/>
      <c r="C11" s="186"/>
      <c r="D11" s="182"/>
      <c r="E11" s="183"/>
      <c r="F11" s="183"/>
      <c r="G11" s="183"/>
      <c r="H11" s="183"/>
      <c r="I11" s="182"/>
      <c r="J11" s="183"/>
      <c r="K11" s="183"/>
      <c r="L11" s="184"/>
      <c r="M11" s="183"/>
      <c r="N11" s="183"/>
      <c r="O11" s="183"/>
      <c r="P11" s="184"/>
      <c r="Q11" s="182"/>
      <c r="R11" s="183"/>
      <c r="S11" s="183"/>
      <c r="T11" s="184"/>
      <c r="U11" s="182"/>
      <c r="V11" s="183"/>
      <c r="W11" s="183"/>
      <c r="X11" s="183"/>
      <c r="Y11" s="183"/>
      <c r="Z11" s="184"/>
      <c r="AA11" s="889" t="s">
        <v>277</v>
      </c>
      <c r="AB11" s="890"/>
      <c r="AC11" s="890"/>
      <c r="AD11" s="890"/>
      <c r="AE11" s="890"/>
      <c r="AF11" s="890"/>
      <c r="AG11" s="890"/>
      <c r="AH11" s="890"/>
      <c r="AI11" s="891"/>
      <c r="AJ11" s="186"/>
      <c r="AK11" s="187"/>
    </row>
    <row r="12" spans="1:37" x14ac:dyDescent="0.15">
      <c r="B12" s="185"/>
      <c r="C12" s="186"/>
      <c r="D12" s="185"/>
      <c r="E12" s="186"/>
      <c r="F12" s="186"/>
      <c r="G12" s="186"/>
      <c r="H12" s="186"/>
      <c r="I12" s="185" t="s">
        <v>278</v>
      </c>
      <c r="J12" s="186"/>
      <c r="K12" s="186"/>
      <c r="L12" s="187"/>
      <c r="M12" s="186" t="s">
        <v>279</v>
      </c>
      <c r="N12" s="186"/>
      <c r="O12" s="186"/>
      <c r="P12" s="187"/>
      <c r="Q12" s="185" t="s">
        <v>280</v>
      </c>
      <c r="R12" s="186"/>
      <c r="S12" s="186"/>
      <c r="T12" s="187"/>
      <c r="U12" s="185" t="s">
        <v>281</v>
      </c>
      <c r="V12" s="186"/>
      <c r="W12" s="186"/>
      <c r="X12" s="186"/>
      <c r="Y12" s="186" t="s">
        <v>282</v>
      </c>
      <c r="Z12" s="186"/>
      <c r="AA12" s="892"/>
      <c r="AB12" s="893"/>
      <c r="AC12" s="893"/>
      <c r="AD12" s="893"/>
      <c r="AE12" s="893"/>
      <c r="AF12" s="893"/>
      <c r="AG12" s="893"/>
      <c r="AH12" s="893"/>
      <c r="AI12" s="894"/>
      <c r="AJ12" s="186"/>
      <c r="AK12" s="187"/>
    </row>
    <row r="13" spans="1:37" ht="6.75" customHeight="1" x14ac:dyDescent="0.15">
      <c r="B13" s="185"/>
      <c r="C13" s="186"/>
      <c r="D13" s="185"/>
      <c r="E13" s="186"/>
      <c r="F13" s="186"/>
      <c r="G13" s="186"/>
      <c r="H13" s="186"/>
      <c r="I13" s="185"/>
      <c r="J13" s="186"/>
      <c r="K13" s="186"/>
      <c r="L13" s="187"/>
      <c r="M13" s="186"/>
      <c r="N13" s="186"/>
      <c r="O13" s="186"/>
      <c r="P13" s="187"/>
      <c r="Q13" s="185"/>
      <c r="R13" s="186"/>
      <c r="S13" s="186"/>
      <c r="T13" s="187"/>
      <c r="U13" s="185"/>
      <c r="V13" s="186"/>
      <c r="W13" s="186"/>
      <c r="X13" s="186"/>
      <c r="Y13" s="186"/>
      <c r="Z13" s="187"/>
      <c r="AA13" s="188"/>
      <c r="AB13" s="189"/>
      <c r="AC13" s="189"/>
      <c r="AD13" s="189"/>
      <c r="AE13" s="895" t="s">
        <v>283</v>
      </c>
      <c r="AF13" s="895"/>
      <c r="AG13" s="895"/>
      <c r="AH13" s="895"/>
      <c r="AI13" s="190"/>
      <c r="AJ13" s="186"/>
      <c r="AK13" s="187"/>
    </row>
    <row r="14" spans="1:37" x14ac:dyDescent="0.15">
      <c r="B14" s="185"/>
      <c r="C14" s="186"/>
      <c r="D14" s="185"/>
      <c r="E14" s="186"/>
      <c r="F14" s="186"/>
      <c r="G14" s="186"/>
      <c r="H14" s="186"/>
      <c r="I14" s="185"/>
      <c r="J14" s="186"/>
      <c r="K14" s="186" t="s">
        <v>282</v>
      </c>
      <c r="L14" s="187"/>
      <c r="M14" s="186"/>
      <c r="N14" s="186"/>
      <c r="O14" s="186" t="s">
        <v>282</v>
      </c>
      <c r="P14" s="187"/>
      <c r="Q14" s="185"/>
      <c r="R14" s="186"/>
      <c r="S14" s="186" t="s">
        <v>282</v>
      </c>
      <c r="T14" s="187"/>
      <c r="U14" s="185" t="s">
        <v>284</v>
      </c>
      <c r="V14" s="186"/>
      <c r="W14" s="186"/>
      <c r="X14" s="186"/>
      <c r="Y14" s="186"/>
      <c r="Z14" s="187"/>
      <c r="AA14" s="185"/>
      <c r="AB14" s="186"/>
      <c r="AC14" s="186"/>
      <c r="AD14" s="186"/>
      <c r="AE14" s="896"/>
      <c r="AF14" s="896"/>
      <c r="AG14" s="896"/>
      <c r="AH14" s="896"/>
      <c r="AI14" s="187"/>
      <c r="AJ14" s="186"/>
      <c r="AK14" s="187"/>
    </row>
    <row r="15" spans="1:37" x14ac:dyDescent="0.15">
      <c r="B15" s="185"/>
      <c r="C15" s="186"/>
      <c r="D15" s="185"/>
      <c r="E15" s="186"/>
      <c r="F15" s="186"/>
      <c r="G15" s="186"/>
      <c r="H15" s="186"/>
      <c r="I15" s="191"/>
      <c r="J15" s="192"/>
      <c r="K15" s="192"/>
      <c r="L15" s="193"/>
      <c r="M15" s="192"/>
      <c r="N15" s="192"/>
      <c r="O15" s="192"/>
      <c r="P15" s="193"/>
      <c r="Q15" s="191"/>
      <c r="R15" s="192"/>
      <c r="S15" s="192"/>
      <c r="T15" s="193"/>
      <c r="U15" s="191"/>
      <c r="V15" s="192"/>
      <c r="W15" s="192"/>
      <c r="X15" s="192"/>
      <c r="Y15" s="192"/>
      <c r="Z15" s="193"/>
      <c r="AA15" s="186"/>
      <c r="AB15" s="186"/>
      <c r="AC15" s="186"/>
      <c r="AD15" s="186"/>
      <c r="AE15" s="896"/>
      <c r="AF15" s="896"/>
      <c r="AG15" s="896"/>
      <c r="AH15" s="896"/>
      <c r="AI15" s="186"/>
      <c r="AJ15" s="186"/>
      <c r="AK15" s="187"/>
    </row>
    <row r="16" spans="1:37" x14ac:dyDescent="0.15">
      <c r="B16" s="185"/>
      <c r="C16" s="186"/>
      <c r="D16" s="185"/>
      <c r="E16" s="186"/>
      <c r="F16" s="186"/>
      <c r="G16" s="186"/>
      <c r="H16" s="186"/>
      <c r="I16" s="186"/>
      <c r="J16" s="186"/>
      <c r="K16" s="186"/>
      <c r="L16" s="187"/>
      <c r="M16" s="186"/>
      <c r="N16" s="186"/>
      <c r="O16" s="186"/>
      <c r="P16" s="186"/>
      <c r="Q16" s="186"/>
      <c r="R16" s="186"/>
      <c r="S16" s="186"/>
      <c r="T16" s="186"/>
      <c r="U16" s="186"/>
      <c r="V16" s="186"/>
      <c r="W16" s="186"/>
      <c r="X16" s="186"/>
      <c r="Y16" s="186"/>
      <c r="Z16" s="186"/>
      <c r="AA16" s="186"/>
      <c r="AB16" s="186"/>
      <c r="AC16" s="186"/>
      <c r="AD16" s="186"/>
      <c r="AE16" s="896"/>
      <c r="AF16" s="896"/>
      <c r="AG16" s="896"/>
      <c r="AH16" s="896"/>
      <c r="AI16" s="186"/>
      <c r="AJ16" s="186"/>
      <c r="AK16" s="187"/>
    </row>
    <row r="17" spans="2:38" x14ac:dyDescent="0.15">
      <c r="B17" s="185"/>
      <c r="C17" s="186"/>
      <c r="D17" s="185"/>
      <c r="E17" s="186"/>
      <c r="F17" s="186"/>
      <c r="G17" s="186"/>
      <c r="H17" s="186"/>
      <c r="I17" s="186"/>
      <c r="J17" s="186"/>
      <c r="K17" s="186"/>
      <c r="L17" s="187"/>
      <c r="M17" s="186"/>
      <c r="N17" s="186"/>
      <c r="O17" s="186"/>
      <c r="P17" s="186"/>
      <c r="Q17" s="186"/>
      <c r="R17" s="186"/>
      <c r="S17" s="186"/>
      <c r="T17" s="186"/>
      <c r="U17" s="186"/>
      <c r="V17" s="186"/>
      <c r="W17" s="186"/>
      <c r="X17" s="186"/>
      <c r="Y17" s="186"/>
      <c r="Z17" s="186"/>
      <c r="AA17" s="186"/>
      <c r="AB17" s="186"/>
      <c r="AC17" s="186"/>
      <c r="AD17" s="186"/>
      <c r="AE17" s="896"/>
      <c r="AF17" s="896"/>
      <c r="AG17" s="896"/>
      <c r="AH17" s="896"/>
      <c r="AI17" s="187"/>
      <c r="AJ17" s="186"/>
      <c r="AK17" s="187"/>
    </row>
    <row r="18" spans="2:38" x14ac:dyDescent="0.15">
      <c r="B18" s="185"/>
      <c r="C18" s="186"/>
      <c r="D18" s="185"/>
      <c r="E18" s="186"/>
      <c r="F18" s="186"/>
      <c r="G18" s="186"/>
      <c r="H18" s="186"/>
      <c r="I18" s="186"/>
      <c r="J18" s="186"/>
      <c r="K18" s="186"/>
      <c r="L18" s="187"/>
      <c r="M18" s="186"/>
      <c r="N18" s="186"/>
      <c r="O18" s="186"/>
      <c r="P18" s="186"/>
      <c r="Q18" s="186"/>
      <c r="R18" s="186"/>
      <c r="S18" s="186"/>
      <c r="T18" s="186"/>
      <c r="U18" s="186"/>
      <c r="V18" s="186"/>
      <c r="W18" s="186"/>
      <c r="X18" s="186"/>
      <c r="Y18" s="186"/>
      <c r="Z18" s="186"/>
      <c r="AA18" s="186"/>
      <c r="AB18" s="186"/>
      <c r="AC18" s="186"/>
      <c r="AD18" s="186"/>
      <c r="AE18" s="897"/>
      <c r="AF18" s="897"/>
      <c r="AG18" s="897"/>
      <c r="AH18" s="897"/>
      <c r="AI18" s="187"/>
      <c r="AJ18" s="186"/>
      <c r="AK18" s="187"/>
    </row>
    <row r="19" spans="2:38" x14ac:dyDescent="0.15">
      <c r="B19" s="185"/>
      <c r="C19" s="186"/>
      <c r="D19" s="185"/>
      <c r="E19" s="186"/>
      <c r="F19" s="186"/>
      <c r="G19" s="186"/>
      <c r="H19" s="186"/>
      <c r="I19" s="186"/>
      <c r="J19" s="186"/>
      <c r="K19" s="186"/>
      <c r="L19" s="187"/>
      <c r="M19" s="183"/>
      <c r="N19" s="183"/>
      <c r="O19" s="183"/>
      <c r="P19" s="183"/>
      <c r="Q19" s="183"/>
      <c r="R19" s="183"/>
      <c r="S19" s="183"/>
      <c r="T19" s="183"/>
      <c r="U19" s="183"/>
      <c r="V19" s="183"/>
      <c r="W19" s="184"/>
      <c r="X19" s="182"/>
      <c r="Y19" s="183"/>
      <c r="Z19" s="184"/>
      <c r="AA19" s="186"/>
      <c r="AB19" s="186"/>
      <c r="AC19" s="186"/>
      <c r="AD19" s="182"/>
      <c r="AE19" s="183"/>
      <c r="AF19" s="183"/>
      <c r="AG19" s="183"/>
      <c r="AH19" s="183"/>
      <c r="AI19" s="184"/>
      <c r="AJ19" s="186"/>
      <c r="AK19" s="187"/>
    </row>
    <row r="20" spans="2:38" x14ac:dyDescent="0.15">
      <c r="B20" s="185"/>
      <c r="C20" s="186"/>
      <c r="D20" s="185"/>
      <c r="E20" s="186" t="s">
        <v>285</v>
      </c>
      <c r="F20" s="186"/>
      <c r="G20" s="186"/>
      <c r="H20" s="186"/>
      <c r="I20" s="186"/>
      <c r="J20" s="194" t="s">
        <v>282</v>
      </c>
      <c r="K20" s="186"/>
      <c r="L20" s="187"/>
      <c r="M20" s="186"/>
      <c r="N20" s="186"/>
      <c r="O20" s="186"/>
      <c r="P20" s="186"/>
      <c r="Q20" s="186"/>
      <c r="R20" s="186"/>
      <c r="S20" s="186"/>
      <c r="T20" s="186"/>
      <c r="U20" s="186"/>
      <c r="V20" s="186"/>
      <c r="W20" s="187"/>
      <c r="X20" s="185"/>
      <c r="Y20" s="186"/>
      <c r="Z20" s="187"/>
      <c r="AA20" s="186"/>
      <c r="AB20" s="186"/>
      <c r="AC20" s="186"/>
      <c r="AD20" s="185"/>
      <c r="AE20" s="186"/>
      <c r="AF20" s="186"/>
      <c r="AG20" s="186"/>
      <c r="AH20" s="186"/>
      <c r="AI20" s="187"/>
      <c r="AJ20" s="186"/>
      <c r="AK20" s="187"/>
    </row>
    <row r="21" spans="2:38" ht="6.75" customHeight="1" x14ac:dyDescent="0.15">
      <c r="B21" s="185"/>
      <c r="C21" s="186"/>
      <c r="D21" s="185"/>
      <c r="E21" s="186"/>
      <c r="F21" s="186"/>
      <c r="G21" s="186"/>
      <c r="H21" s="186"/>
      <c r="I21" s="186"/>
      <c r="J21" s="194"/>
      <c r="K21" s="186"/>
      <c r="L21" s="187"/>
      <c r="M21" s="186"/>
      <c r="N21" s="186"/>
      <c r="O21" s="186"/>
      <c r="P21" s="186"/>
      <c r="Q21" s="186"/>
      <c r="R21" s="186"/>
      <c r="S21" s="186"/>
      <c r="T21" s="186"/>
      <c r="U21" s="186"/>
      <c r="V21" s="186"/>
      <c r="W21" s="187"/>
      <c r="X21" s="185"/>
      <c r="Y21" s="186"/>
      <c r="Z21" s="187"/>
      <c r="AA21" s="186"/>
      <c r="AB21" s="186"/>
      <c r="AC21" s="186"/>
      <c r="AD21" s="185"/>
      <c r="AE21" s="186"/>
      <c r="AF21" s="186"/>
      <c r="AG21" s="186"/>
      <c r="AH21" s="186"/>
      <c r="AI21" s="187"/>
      <c r="AJ21" s="186"/>
      <c r="AK21" s="187"/>
    </row>
    <row r="22" spans="2:38" x14ac:dyDescent="0.15">
      <c r="B22" s="185"/>
      <c r="C22" s="186"/>
      <c r="D22" s="185"/>
      <c r="E22" s="186" t="s">
        <v>286</v>
      </c>
      <c r="F22" s="186"/>
      <c r="G22" s="186"/>
      <c r="H22" s="186"/>
      <c r="I22" s="186"/>
      <c r="J22" s="186"/>
      <c r="K22" s="186"/>
      <c r="L22" s="187"/>
      <c r="M22" s="186"/>
      <c r="N22" s="186"/>
      <c r="O22" s="186"/>
      <c r="P22" s="186"/>
      <c r="Q22" s="186"/>
      <c r="R22" s="186"/>
      <c r="S22" s="186"/>
      <c r="T22" s="186"/>
      <c r="U22" s="186"/>
      <c r="V22" s="186"/>
      <c r="W22" s="187"/>
      <c r="X22" s="185" t="s">
        <v>287</v>
      </c>
      <c r="Y22" s="186"/>
      <c r="Z22" s="187"/>
      <c r="AA22" s="186"/>
      <c r="AB22" s="186"/>
      <c r="AC22" s="186"/>
      <c r="AD22" s="185"/>
      <c r="AE22" s="186"/>
      <c r="AF22" s="186"/>
      <c r="AG22" s="186"/>
      <c r="AH22" s="186"/>
      <c r="AI22" s="187"/>
      <c r="AJ22" s="186"/>
      <c r="AK22" s="187"/>
    </row>
    <row r="23" spans="2:38" x14ac:dyDescent="0.15">
      <c r="B23" s="185"/>
      <c r="C23" s="186"/>
      <c r="D23" s="185"/>
      <c r="E23" s="186"/>
      <c r="F23" s="186"/>
      <c r="G23" s="186"/>
      <c r="H23" s="186"/>
      <c r="I23" s="186"/>
      <c r="J23" s="186"/>
      <c r="K23" s="186"/>
      <c r="L23" s="187"/>
      <c r="M23" s="186"/>
      <c r="N23" s="186"/>
      <c r="O23" s="186" t="s">
        <v>288</v>
      </c>
      <c r="P23" s="186"/>
      <c r="Q23" s="186"/>
      <c r="R23" s="194" t="s">
        <v>282</v>
      </c>
      <c r="S23" s="186"/>
      <c r="T23" s="186"/>
      <c r="U23" s="186"/>
      <c r="V23" s="186"/>
      <c r="W23" s="187"/>
      <c r="X23" s="185"/>
      <c r="Y23" s="186"/>
      <c r="Z23" s="187" t="s">
        <v>282</v>
      </c>
      <c r="AA23" s="186"/>
      <c r="AB23" s="186"/>
      <c r="AC23" s="186"/>
      <c r="AD23" s="185"/>
      <c r="AE23" s="186" t="s">
        <v>289</v>
      </c>
      <c r="AF23" s="186"/>
      <c r="AG23" s="186"/>
      <c r="AH23" s="194" t="s">
        <v>282</v>
      </c>
      <c r="AI23" s="187"/>
      <c r="AJ23" s="186"/>
      <c r="AK23" s="187"/>
    </row>
    <row r="24" spans="2:38" x14ac:dyDescent="0.15">
      <c r="B24" s="185"/>
      <c r="C24" s="186"/>
      <c r="D24" s="185"/>
      <c r="E24" s="186"/>
      <c r="F24" s="186"/>
      <c r="G24" s="186"/>
      <c r="H24" s="186"/>
      <c r="I24" s="186"/>
      <c r="J24" s="186"/>
      <c r="K24" s="186"/>
      <c r="L24" s="187"/>
      <c r="M24" s="186"/>
      <c r="N24" s="186"/>
      <c r="O24" s="186"/>
      <c r="P24" s="186"/>
      <c r="Q24" s="186"/>
      <c r="R24" s="186"/>
      <c r="S24" s="186"/>
      <c r="T24" s="186"/>
      <c r="U24" s="186"/>
      <c r="V24" s="186"/>
      <c r="W24" s="187"/>
      <c r="X24" s="185"/>
      <c r="Y24" s="186"/>
      <c r="Z24" s="187"/>
      <c r="AA24" s="186"/>
      <c r="AB24" s="186"/>
      <c r="AC24" s="186"/>
      <c r="AD24" s="185"/>
      <c r="AE24" s="186"/>
      <c r="AF24" s="186"/>
      <c r="AG24" s="186"/>
      <c r="AH24" s="186"/>
      <c r="AI24" s="187"/>
      <c r="AJ24" s="186"/>
      <c r="AK24" s="187"/>
    </row>
    <row r="25" spans="2:38" ht="6.75" customHeight="1" x14ac:dyDescent="0.15">
      <c r="B25" s="185"/>
      <c r="C25" s="186"/>
      <c r="D25" s="185"/>
      <c r="E25" s="186"/>
      <c r="F25" s="186"/>
      <c r="G25" s="186"/>
      <c r="H25" s="186"/>
      <c r="I25" s="186"/>
      <c r="J25" s="186"/>
      <c r="K25" s="186"/>
      <c r="L25" s="187"/>
      <c r="M25" s="186"/>
      <c r="N25" s="186"/>
      <c r="O25" s="186"/>
      <c r="P25" s="186"/>
      <c r="Q25" s="186"/>
      <c r="R25" s="186"/>
      <c r="S25" s="186"/>
      <c r="T25" s="186"/>
      <c r="U25" s="186"/>
      <c r="V25" s="186"/>
      <c r="W25" s="187"/>
      <c r="X25" s="185"/>
      <c r="Y25" s="186"/>
      <c r="Z25" s="187"/>
      <c r="AA25" s="186"/>
      <c r="AB25" s="186"/>
      <c r="AC25" s="186"/>
      <c r="AD25" s="185"/>
      <c r="AE25" s="186"/>
      <c r="AF25" s="186"/>
      <c r="AG25" s="186"/>
      <c r="AH25" s="186"/>
      <c r="AI25" s="187"/>
      <c r="AJ25" s="186"/>
      <c r="AK25" s="187"/>
    </row>
    <row r="26" spans="2:38" x14ac:dyDescent="0.15">
      <c r="B26" s="185"/>
      <c r="C26" s="186"/>
      <c r="D26" s="185"/>
      <c r="E26" s="186"/>
      <c r="F26" s="186"/>
      <c r="G26" s="186"/>
      <c r="H26" s="186"/>
      <c r="I26" s="186"/>
      <c r="J26" s="186"/>
      <c r="K26" s="186"/>
      <c r="L26" s="187"/>
      <c r="M26" s="186"/>
      <c r="N26" s="186"/>
      <c r="O26" s="186"/>
      <c r="P26" s="186"/>
      <c r="Q26" s="186"/>
      <c r="R26" s="186"/>
      <c r="S26" s="186"/>
      <c r="T26" s="186"/>
      <c r="U26" s="186"/>
      <c r="V26" s="186"/>
      <c r="W26" s="187"/>
      <c r="X26" s="185"/>
      <c r="Y26" s="186"/>
      <c r="Z26" s="187"/>
      <c r="AA26" s="186"/>
      <c r="AB26" s="186"/>
      <c r="AC26" s="186"/>
      <c r="AD26" s="185"/>
      <c r="AE26" s="186"/>
      <c r="AF26" s="186"/>
      <c r="AG26" s="186"/>
      <c r="AH26" s="186"/>
      <c r="AI26" s="187"/>
      <c r="AJ26" s="186"/>
      <c r="AK26" s="187"/>
    </row>
    <row r="27" spans="2:38" x14ac:dyDescent="0.15">
      <c r="B27" s="185"/>
      <c r="C27" s="186"/>
      <c r="D27" s="191"/>
      <c r="E27" s="192"/>
      <c r="F27" s="192"/>
      <c r="G27" s="192"/>
      <c r="H27" s="192"/>
      <c r="I27" s="192"/>
      <c r="J27" s="192"/>
      <c r="K27" s="192"/>
      <c r="L27" s="193"/>
      <c r="M27" s="192"/>
      <c r="N27" s="192"/>
      <c r="O27" s="192"/>
      <c r="P27" s="192"/>
      <c r="Q27" s="192"/>
      <c r="R27" s="192"/>
      <c r="S27" s="192"/>
      <c r="T27" s="192"/>
      <c r="U27" s="192"/>
      <c r="V27" s="192"/>
      <c r="W27" s="193"/>
      <c r="X27" s="191"/>
      <c r="Y27" s="192"/>
      <c r="Z27" s="193"/>
      <c r="AA27" s="192"/>
      <c r="AB27" s="192"/>
      <c r="AC27" s="192"/>
      <c r="AD27" s="191"/>
      <c r="AE27" s="192"/>
      <c r="AF27" s="192"/>
      <c r="AG27" s="192"/>
      <c r="AH27" s="192"/>
      <c r="AI27" s="193"/>
      <c r="AJ27" s="186"/>
      <c r="AK27" s="187"/>
    </row>
    <row r="28" spans="2:38" x14ac:dyDescent="0.15">
      <c r="B28" s="185"/>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7"/>
    </row>
    <row r="29" spans="2:38" x14ac:dyDescent="0.15">
      <c r="B29" s="185"/>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7"/>
    </row>
    <row r="30" spans="2:38" x14ac:dyDescent="0.15">
      <c r="B30" s="191"/>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3"/>
    </row>
    <row r="32" spans="2:38" s="196" customFormat="1" x14ac:dyDescent="0.15">
      <c r="B32" s="195" t="s">
        <v>290</v>
      </c>
      <c r="AL32" s="195"/>
    </row>
    <row r="33" spans="2:38" s="196" customFormat="1" x14ac:dyDescent="0.15">
      <c r="B33" s="195" t="s">
        <v>291</v>
      </c>
      <c r="AL33" s="195"/>
    </row>
  </sheetData>
  <mergeCells count="2">
    <mergeCell ref="AA11:AI12"/>
    <mergeCell ref="AE13:AH18"/>
  </mergeCells>
  <phoneticPr fontId="27"/>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S67" sqref="S67"/>
    </sheetView>
  </sheetViews>
  <sheetFormatPr defaultRowHeight="13.5" x14ac:dyDescent="0.15"/>
  <cols>
    <col min="1" max="1" width="1.5" style="198" customWidth="1"/>
    <col min="2" max="2" width="10" style="198" customWidth="1"/>
    <col min="3" max="3" width="6.75" style="198" customWidth="1"/>
    <col min="4" max="4" width="10" style="198" customWidth="1"/>
    <col min="5" max="32" width="3.875" style="198" customWidth="1"/>
    <col min="33" max="35" width="9" style="198"/>
    <col min="36" max="36" width="2.5" style="198" customWidth="1"/>
    <col min="37" max="256" width="9" style="198"/>
    <col min="257" max="257" width="1.5" style="198" customWidth="1"/>
    <col min="258" max="258" width="10" style="198" customWidth="1"/>
    <col min="259" max="259" width="6.75" style="198" customWidth="1"/>
    <col min="260" max="260" width="10" style="198" customWidth="1"/>
    <col min="261" max="288" width="3.875" style="198" customWidth="1"/>
    <col min="289" max="291" width="9" style="198"/>
    <col min="292" max="292" width="2.5" style="198" customWidth="1"/>
    <col min="293" max="512" width="9" style="198"/>
    <col min="513" max="513" width="1.5" style="198" customWidth="1"/>
    <col min="514" max="514" width="10" style="198" customWidth="1"/>
    <col min="515" max="515" width="6.75" style="198" customWidth="1"/>
    <col min="516" max="516" width="10" style="198" customWidth="1"/>
    <col min="517" max="544" width="3.875" style="198" customWidth="1"/>
    <col min="545" max="547" width="9" style="198"/>
    <col min="548" max="548" width="2.5" style="198" customWidth="1"/>
    <col min="549" max="768" width="9" style="198"/>
    <col min="769" max="769" width="1.5" style="198" customWidth="1"/>
    <col min="770" max="770" width="10" style="198" customWidth="1"/>
    <col min="771" max="771" width="6.75" style="198" customWidth="1"/>
    <col min="772" max="772" width="10" style="198" customWidth="1"/>
    <col min="773" max="800" width="3.875" style="198" customWidth="1"/>
    <col min="801" max="803" width="9" style="198"/>
    <col min="804" max="804" width="2.5" style="198" customWidth="1"/>
    <col min="805" max="1024" width="9" style="198"/>
    <col min="1025" max="1025" width="1.5" style="198" customWidth="1"/>
    <col min="1026" max="1026" width="10" style="198" customWidth="1"/>
    <col min="1027" max="1027" width="6.75" style="198" customWidth="1"/>
    <col min="1028" max="1028" width="10" style="198" customWidth="1"/>
    <col min="1029" max="1056" width="3.875" style="198" customWidth="1"/>
    <col min="1057" max="1059" width="9" style="198"/>
    <col min="1060" max="1060" width="2.5" style="198" customWidth="1"/>
    <col min="1061" max="1280" width="9" style="198"/>
    <col min="1281" max="1281" width="1.5" style="198" customWidth="1"/>
    <col min="1282" max="1282" width="10" style="198" customWidth="1"/>
    <col min="1283" max="1283" width="6.75" style="198" customWidth="1"/>
    <col min="1284" max="1284" width="10" style="198" customWidth="1"/>
    <col min="1285" max="1312" width="3.875" style="198" customWidth="1"/>
    <col min="1313" max="1315" width="9" style="198"/>
    <col min="1316" max="1316" width="2.5" style="198" customWidth="1"/>
    <col min="1317" max="1536" width="9" style="198"/>
    <col min="1537" max="1537" width="1.5" style="198" customWidth="1"/>
    <col min="1538" max="1538" width="10" style="198" customWidth="1"/>
    <col min="1539" max="1539" width="6.75" style="198" customWidth="1"/>
    <col min="1540" max="1540" width="10" style="198" customWidth="1"/>
    <col min="1541" max="1568" width="3.875" style="198" customWidth="1"/>
    <col min="1569" max="1571" width="9" style="198"/>
    <col min="1572" max="1572" width="2.5" style="198" customWidth="1"/>
    <col min="1573" max="1792" width="9" style="198"/>
    <col min="1793" max="1793" width="1.5" style="198" customWidth="1"/>
    <col min="1794" max="1794" width="10" style="198" customWidth="1"/>
    <col min="1795" max="1795" width="6.75" style="198" customWidth="1"/>
    <col min="1796" max="1796" width="10" style="198" customWidth="1"/>
    <col min="1797" max="1824" width="3.875" style="198" customWidth="1"/>
    <col min="1825" max="1827" width="9" style="198"/>
    <col min="1828" max="1828" width="2.5" style="198" customWidth="1"/>
    <col min="1829" max="2048" width="9" style="198"/>
    <col min="2049" max="2049" width="1.5" style="198" customWidth="1"/>
    <col min="2050" max="2050" width="10" style="198" customWidth="1"/>
    <col min="2051" max="2051" width="6.75" style="198" customWidth="1"/>
    <col min="2052" max="2052" width="10" style="198" customWidth="1"/>
    <col min="2053" max="2080" width="3.875" style="198" customWidth="1"/>
    <col min="2081" max="2083" width="9" style="198"/>
    <col min="2084" max="2084" width="2.5" style="198" customWidth="1"/>
    <col min="2085" max="2304" width="9" style="198"/>
    <col min="2305" max="2305" width="1.5" style="198" customWidth="1"/>
    <col min="2306" max="2306" width="10" style="198" customWidth="1"/>
    <col min="2307" max="2307" width="6.75" style="198" customWidth="1"/>
    <col min="2308" max="2308" width="10" style="198" customWidth="1"/>
    <col min="2309" max="2336" width="3.875" style="198" customWidth="1"/>
    <col min="2337" max="2339" width="9" style="198"/>
    <col min="2340" max="2340" width="2.5" style="198" customWidth="1"/>
    <col min="2341" max="2560" width="9" style="198"/>
    <col min="2561" max="2561" width="1.5" style="198" customWidth="1"/>
    <col min="2562" max="2562" width="10" style="198" customWidth="1"/>
    <col min="2563" max="2563" width="6.75" style="198" customWidth="1"/>
    <col min="2564" max="2564" width="10" style="198" customWidth="1"/>
    <col min="2565" max="2592" width="3.875" style="198" customWidth="1"/>
    <col min="2593" max="2595" width="9" style="198"/>
    <col min="2596" max="2596" width="2.5" style="198" customWidth="1"/>
    <col min="2597" max="2816" width="9" style="198"/>
    <col min="2817" max="2817" width="1.5" style="198" customWidth="1"/>
    <col min="2818" max="2818" width="10" style="198" customWidth="1"/>
    <col min="2819" max="2819" width="6.75" style="198" customWidth="1"/>
    <col min="2820" max="2820" width="10" style="198" customWidth="1"/>
    <col min="2821" max="2848" width="3.875" style="198" customWidth="1"/>
    <col min="2849" max="2851" width="9" style="198"/>
    <col min="2852" max="2852" width="2.5" style="198" customWidth="1"/>
    <col min="2853" max="3072" width="9" style="198"/>
    <col min="3073" max="3073" width="1.5" style="198" customWidth="1"/>
    <col min="3074" max="3074" width="10" style="198" customWidth="1"/>
    <col min="3075" max="3075" width="6.75" style="198" customWidth="1"/>
    <col min="3076" max="3076" width="10" style="198" customWidth="1"/>
    <col min="3077" max="3104" width="3.875" style="198" customWidth="1"/>
    <col min="3105" max="3107" width="9" style="198"/>
    <col min="3108" max="3108" width="2.5" style="198" customWidth="1"/>
    <col min="3109" max="3328" width="9" style="198"/>
    <col min="3329" max="3329" width="1.5" style="198" customWidth="1"/>
    <col min="3330" max="3330" width="10" style="198" customWidth="1"/>
    <col min="3331" max="3331" width="6.75" style="198" customWidth="1"/>
    <col min="3332" max="3332" width="10" style="198" customWidth="1"/>
    <col min="3333" max="3360" width="3.875" style="198" customWidth="1"/>
    <col min="3361" max="3363" width="9" style="198"/>
    <col min="3364" max="3364" width="2.5" style="198" customWidth="1"/>
    <col min="3365" max="3584" width="9" style="198"/>
    <col min="3585" max="3585" width="1.5" style="198" customWidth="1"/>
    <col min="3586" max="3586" width="10" style="198" customWidth="1"/>
    <col min="3587" max="3587" width="6.75" style="198" customWidth="1"/>
    <col min="3588" max="3588" width="10" style="198" customWidth="1"/>
    <col min="3589" max="3616" width="3.875" style="198" customWidth="1"/>
    <col min="3617" max="3619" width="9" style="198"/>
    <col min="3620" max="3620" width="2.5" style="198" customWidth="1"/>
    <col min="3621" max="3840" width="9" style="198"/>
    <col min="3841" max="3841" width="1.5" style="198" customWidth="1"/>
    <col min="3842" max="3842" width="10" style="198" customWidth="1"/>
    <col min="3843" max="3843" width="6.75" style="198" customWidth="1"/>
    <col min="3844" max="3844" width="10" style="198" customWidth="1"/>
    <col min="3845" max="3872" width="3.875" style="198" customWidth="1"/>
    <col min="3873" max="3875" width="9" style="198"/>
    <col min="3876" max="3876" width="2.5" style="198" customWidth="1"/>
    <col min="3877" max="4096" width="9" style="198"/>
    <col min="4097" max="4097" width="1.5" style="198" customWidth="1"/>
    <col min="4098" max="4098" width="10" style="198" customWidth="1"/>
    <col min="4099" max="4099" width="6.75" style="198" customWidth="1"/>
    <col min="4100" max="4100" width="10" style="198" customWidth="1"/>
    <col min="4101" max="4128" width="3.875" style="198" customWidth="1"/>
    <col min="4129" max="4131" width="9" style="198"/>
    <col min="4132" max="4132" width="2.5" style="198" customWidth="1"/>
    <col min="4133" max="4352" width="9" style="198"/>
    <col min="4353" max="4353" width="1.5" style="198" customWidth="1"/>
    <col min="4354" max="4354" width="10" style="198" customWidth="1"/>
    <col min="4355" max="4355" width="6.75" style="198" customWidth="1"/>
    <col min="4356" max="4356" width="10" style="198" customWidth="1"/>
    <col min="4357" max="4384" width="3.875" style="198" customWidth="1"/>
    <col min="4385" max="4387" width="9" style="198"/>
    <col min="4388" max="4388" width="2.5" style="198" customWidth="1"/>
    <col min="4389" max="4608" width="9" style="198"/>
    <col min="4609" max="4609" width="1.5" style="198" customWidth="1"/>
    <col min="4610" max="4610" width="10" style="198" customWidth="1"/>
    <col min="4611" max="4611" width="6.75" style="198" customWidth="1"/>
    <col min="4612" max="4612" width="10" style="198" customWidth="1"/>
    <col min="4613" max="4640" width="3.875" style="198" customWidth="1"/>
    <col min="4641" max="4643" width="9" style="198"/>
    <col min="4644" max="4644" width="2.5" style="198" customWidth="1"/>
    <col min="4645" max="4864" width="9" style="198"/>
    <col min="4865" max="4865" width="1.5" style="198" customWidth="1"/>
    <col min="4866" max="4866" width="10" style="198" customWidth="1"/>
    <col min="4867" max="4867" width="6.75" style="198" customWidth="1"/>
    <col min="4868" max="4868" width="10" style="198" customWidth="1"/>
    <col min="4869" max="4896" width="3.875" style="198" customWidth="1"/>
    <col min="4897" max="4899" width="9" style="198"/>
    <col min="4900" max="4900" width="2.5" style="198" customWidth="1"/>
    <col min="4901" max="5120" width="9" style="198"/>
    <col min="5121" max="5121" width="1.5" style="198" customWidth="1"/>
    <col min="5122" max="5122" width="10" style="198" customWidth="1"/>
    <col min="5123" max="5123" width="6.75" style="198" customWidth="1"/>
    <col min="5124" max="5124" width="10" style="198" customWidth="1"/>
    <col min="5125" max="5152" width="3.875" style="198" customWidth="1"/>
    <col min="5153" max="5155" width="9" style="198"/>
    <col min="5156" max="5156" width="2.5" style="198" customWidth="1"/>
    <col min="5157" max="5376" width="9" style="198"/>
    <col min="5377" max="5377" width="1.5" style="198" customWidth="1"/>
    <col min="5378" max="5378" width="10" style="198" customWidth="1"/>
    <col min="5379" max="5379" width="6.75" style="198" customWidth="1"/>
    <col min="5380" max="5380" width="10" style="198" customWidth="1"/>
    <col min="5381" max="5408" width="3.875" style="198" customWidth="1"/>
    <col min="5409" max="5411" width="9" style="198"/>
    <col min="5412" max="5412" width="2.5" style="198" customWidth="1"/>
    <col min="5413" max="5632" width="9" style="198"/>
    <col min="5633" max="5633" width="1.5" style="198" customWidth="1"/>
    <col min="5634" max="5634" width="10" style="198" customWidth="1"/>
    <col min="5635" max="5635" width="6.75" style="198" customWidth="1"/>
    <col min="5636" max="5636" width="10" style="198" customWidth="1"/>
    <col min="5637" max="5664" width="3.875" style="198" customWidth="1"/>
    <col min="5665" max="5667" width="9" style="198"/>
    <col min="5668" max="5668" width="2.5" style="198" customWidth="1"/>
    <col min="5669" max="5888" width="9" style="198"/>
    <col min="5889" max="5889" width="1.5" style="198" customWidth="1"/>
    <col min="5890" max="5890" width="10" style="198" customWidth="1"/>
    <col min="5891" max="5891" width="6.75" style="198" customWidth="1"/>
    <col min="5892" max="5892" width="10" style="198" customWidth="1"/>
    <col min="5893" max="5920" width="3.875" style="198" customWidth="1"/>
    <col min="5921" max="5923" width="9" style="198"/>
    <col min="5924" max="5924" width="2.5" style="198" customWidth="1"/>
    <col min="5925" max="6144" width="9" style="198"/>
    <col min="6145" max="6145" width="1.5" style="198" customWidth="1"/>
    <col min="6146" max="6146" width="10" style="198" customWidth="1"/>
    <col min="6147" max="6147" width="6.75" style="198" customWidth="1"/>
    <col min="6148" max="6148" width="10" style="198" customWidth="1"/>
    <col min="6149" max="6176" width="3.875" style="198" customWidth="1"/>
    <col min="6177" max="6179" width="9" style="198"/>
    <col min="6180" max="6180" width="2.5" style="198" customWidth="1"/>
    <col min="6181" max="6400" width="9" style="198"/>
    <col min="6401" max="6401" width="1.5" style="198" customWidth="1"/>
    <col min="6402" max="6402" width="10" style="198" customWidth="1"/>
    <col min="6403" max="6403" width="6.75" style="198" customWidth="1"/>
    <col min="6404" max="6404" width="10" style="198" customWidth="1"/>
    <col min="6405" max="6432" width="3.875" style="198" customWidth="1"/>
    <col min="6433" max="6435" width="9" style="198"/>
    <col min="6436" max="6436" width="2.5" style="198" customWidth="1"/>
    <col min="6437" max="6656" width="9" style="198"/>
    <col min="6657" max="6657" width="1.5" style="198" customWidth="1"/>
    <col min="6658" max="6658" width="10" style="198" customWidth="1"/>
    <col min="6659" max="6659" width="6.75" style="198" customWidth="1"/>
    <col min="6660" max="6660" width="10" style="198" customWidth="1"/>
    <col min="6661" max="6688" width="3.875" style="198" customWidth="1"/>
    <col min="6689" max="6691" width="9" style="198"/>
    <col min="6692" max="6692" width="2.5" style="198" customWidth="1"/>
    <col min="6693" max="6912" width="9" style="198"/>
    <col min="6913" max="6913" width="1.5" style="198" customWidth="1"/>
    <col min="6914" max="6914" width="10" style="198" customWidth="1"/>
    <col min="6915" max="6915" width="6.75" style="198" customWidth="1"/>
    <col min="6916" max="6916" width="10" style="198" customWidth="1"/>
    <col min="6917" max="6944" width="3.875" style="198" customWidth="1"/>
    <col min="6945" max="6947" width="9" style="198"/>
    <col min="6948" max="6948" width="2.5" style="198" customWidth="1"/>
    <col min="6949" max="7168" width="9" style="198"/>
    <col min="7169" max="7169" width="1.5" style="198" customWidth="1"/>
    <col min="7170" max="7170" width="10" style="198" customWidth="1"/>
    <col min="7171" max="7171" width="6.75" style="198" customWidth="1"/>
    <col min="7172" max="7172" width="10" style="198" customWidth="1"/>
    <col min="7173" max="7200" width="3.875" style="198" customWidth="1"/>
    <col min="7201" max="7203" width="9" style="198"/>
    <col min="7204" max="7204" width="2.5" style="198" customWidth="1"/>
    <col min="7205" max="7424" width="9" style="198"/>
    <col min="7425" max="7425" width="1.5" style="198" customWidth="1"/>
    <col min="7426" max="7426" width="10" style="198" customWidth="1"/>
    <col min="7427" max="7427" width="6.75" style="198" customWidth="1"/>
    <col min="7428" max="7428" width="10" style="198" customWidth="1"/>
    <col min="7429" max="7456" width="3.875" style="198" customWidth="1"/>
    <col min="7457" max="7459" width="9" style="198"/>
    <col min="7460" max="7460" width="2.5" style="198" customWidth="1"/>
    <col min="7461" max="7680" width="9" style="198"/>
    <col min="7681" max="7681" width="1.5" style="198" customWidth="1"/>
    <col min="7682" max="7682" width="10" style="198" customWidth="1"/>
    <col min="7683" max="7683" width="6.75" style="198" customWidth="1"/>
    <col min="7684" max="7684" width="10" style="198" customWidth="1"/>
    <col min="7685" max="7712" width="3.875" style="198" customWidth="1"/>
    <col min="7713" max="7715" width="9" style="198"/>
    <col min="7716" max="7716" width="2.5" style="198" customWidth="1"/>
    <col min="7717" max="7936" width="9" style="198"/>
    <col min="7937" max="7937" width="1.5" style="198" customWidth="1"/>
    <col min="7938" max="7938" width="10" style="198" customWidth="1"/>
    <col min="7939" max="7939" width="6.75" style="198" customWidth="1"/>
    <col min="7940" max="7940" width="10" style="198" customWidth="1"/>
    <col min="7941" max="7968" width="3.875" style="198" customWidth="1"/>
    <col min="7969" max="7971" width="9" style="198"/>
    <col min="7972" max="7972" width="2.5" style="198" customWidth="1"/>
    <col min="7973" max="8192" width="9" style="198"/>
    <col min="8193" max="8193" width="1.5" style="198" customWidth="1"/>
    <col min="8194" max="8194" width="10" style="198" customWidth="1"/>
    <col min="8195" max="8195" width="6.75" style="198" customWidth="1"/>
    <col min="8196" max="8196" width="10" style="198" customWidth="1"/>
    <col min="8197" max="8224" width="3.875" style="198" customWidth="1"/>
    <col min="8225" max="8227" width="9" style="198"/>
    <col min="8228" max="8228" width="2.5" style="198" customWidth="1"/>
    <col min="8229" max="8448" width="9" style="198"/>
    <col min="8449" max="8449" width="1.5" style="198" customWidth="1"/>
    <col min="8450" max="8450" width="10" style="198" customWidth="1"/>
    <col min="8451" max="8451" width="6.75" style="198" customWidth="1"/>
    <col min="8452" max="8452" width="10" style="198" customWidth="1"/>
    <col min="8453" max="8480" width="3.875" style="198" customWidth="1"/>
    <col min="8481" max="8483" width="9" style="198"/>
    <col min="8484" max="8484" width="2.5" style="198" customWidth="1"/>
    <col min="8485" max="8704" width="9" style="198"/>
    <col min="8705" max="8705" width="1.5" style="198" customWidth="1"/>
    <col min="8706" max="8706" width="10" style="198" customWidth="1"/>
    <col min="8707" max="8707" width="6.75" style="198" customWidth="1"/>
    <col min="8708" max="8708" width="10" style="198" customWidth="1"/>
    <col min="8709" max="8736" width="3.875" style="198" customWidth="1"/>
    <col min="8737" max="8739" width="9" style="198"/>
    <col min="8740" max="8740" width="2.5" style="198" customWidth="1"/>
    <col min="8741" max="8960" width="9" style="198"/>
    <col min="8961" max="8961" width="1.5" style="198" customWidth="1"/>
    <col min="8962" max="8962" width="10" style="198" customWidth="1"/>
    <col min="8963" max="8963" width="6.75" style="198" customWidth="1"/>
    <col min="8964" max="8964" width="10" style="198" customWidth="1"/>
    <col min="8965" max="8992" width="3.875" style="198" customWidth="1"/>
    <col min="8993" max="8995" width="9" style="198"/>
    <col min="8996" max="8996" width="2.5" style="198" customWidth="1"/>
    <col min="8997" max="9216" width="9" style="198"/>
    <col min="9217" max="9217" width="1.5" style="198" customWidth="1"/>
    <col min="9218" max="9218" width="10" style="198" customWidth="1"/>
    <col min="9219" max="9219" width="6.75" style="198" customWidth="1"/>
    <col min="9220" max="9220" width="10" style="198" customWidth="1"/>
    <col min="9221" max="9248" width="3.875" style="198" customWidth="1"/>
    <col min="9249" max="9251" width="9" style="198"/>
    <col min="9252" max="9252" width="2.5" style="198" customWidth="1"/>
    <col min="9253" max="9472" width="9" style="198"/>
    <col min="9473" max="9473" width="1.5" style="198" customWidth="1"/>
    <col min="9474" max="9474" width="10" style="198" customWidth="1"/>
    <col min="9475" max="9475" width="6.75" style="198" customWidth="1"/>
    <col min="9476" max="9476" width="10" style="198" customWidth="1"/>
    <col min="9477" max="9504" width="3.875" style="198" customWidth="1"/>
    <col min="9505" max="9507" width="9" style="198"/>
    <col min="9508" max="9508" width="2.5" style="198" customWidth="1"/>
    <col min="9509" max="9728" width="9" style="198"/>
    <col min="9729" max="9729" width="1.5" style="198" customWidth="1"/>
    <col min="9730" max="9730" width="10" style="198" customWidth="1"/>
    <col min="9731" max="9731" width="6.75" style="198" customWidth="1"/>
    <col min="9732" max="9732" width="10" style="198" customWidth="1"/>
    <col min="9733" max="9760" width="3.875" style="198" customWidth="1"/>
    <col min="9761" max="9763" width="9" style="198"/>
    <col min="9764" max="9764" width="2.5" style="198" customWidth="1"/>
    <col min="9765" max="9984" width="9" style="198"/>
    <col min="9985" max="9985" width="1.5" style="198" customWidth="1"/>
    <col min="9986" max="9986" width="10" style="198" customWidth="1"/>
    <col min="9987" max="9987" width="6.75" style="198" customWidth="1"/>
    <col min="9988" max="9988" width="10" style="198" customWidth="1"/>
    <col min="9989" max="10016" width="3.875" style="198" customWidth="1"/>
    <col min="10017" max="10019" width="9" style="198"/>
    <col min="10020" max="10020" width="2.5" style="198" customWidth="1"/>
    <col min="10021" max="10240" width="9" style="198"/>
    <col min="10241" max="10241" width="1.5" style="198" customWidth="1"/>
    <col min="10242" max="10242" width="10" style="198" customWidth="1"/>
    <col min="10243" max="10243" width="6.75" style="198" customWidth="1"/>
    <col min="10244" max="10244" width="10" style="198" customWidth="1"/>
    <col min="10245" max="10272" width="3.875" style="198" customWidth="1"/>
    <col min="10273" max="10275" width="9" style="198"/>
    <col min="10276" max="10276" width="2.5" style="198" customWidth="1"/>
    <col min="10277" max="10496" width="9" style="198"/>
    <col min="10497" max="10497" width="1.5" style="198" customWidth="1"/>
    <col min="10498" max="10498" width="10" style="198" customWidth="1"/>
    <col min="10499" max="10499" width="6.75" style="198" customWidth="1"/>
    <col min="10500" max="10500" width="10" style="198" customWidth="1"/>
    <col min="10501" max="10528" width="3.875" style="198" customWidth="1"/>
    <col min="10529" max="10531" width="9" style="198"/>
    <col min="10532" max="10532" width="2.5" style="198" customWidth="1"/>
    <col min="10533" max="10752" width="9" style="198"/>
    <col min="10753" max="10753" width="1.5" style="198" customWidth="1"/>
    <col min="10754" max="10754" width="10" style="198" customWidth="1"/>
    <col min="10755" max="10755" width="6.75" style="198" customWidth="1"/>
    <col min="10756" max="10756" width="10" style="198" customWidth="1"/>
    <col min="10757" max="10784" width="3.875" style="198" customWidth="1"/>
    <col min="10785" max="10787" width="9" style="198"/>
    <col min="10788" max="10788" width="2.5" style="198" customWidth="1"/>
    <col min="10789" max="11008" width="9" style="198"/>
    <col min="11009" max="11009" width="1.5" style="198" customWidth="1"/>
    <col min="11010" max="11010" width="10" style="198" customWidth="1"/>
    <col min="11011" max="11011" width="6.75" style="198" customWidth="1"/>
    <col min="11012" max="11012" width="10" style="198" customWidth="1"/>
    <col min="11013" max="11040" width="3.875" style="198" customWidth="1"/>
    <col min="11041" max="11043" width="9" style="198"/>
    <col min="11044" max="11044" width="2.5" style="198" customWidth="1"/>
    <col min="11045" max="11264" width="9" style="198"/>
    <col min="11265" max="11265" width="1.5" style="198" customWidth="1"/>
    <col min="11266" max="11266" width="10" style="198" customWidth="1"/>
    <col min="11267" max="11267" width="6.75" style="198" customWidth="1"/>
    <col min="11268" max="11268" width="10" style="198" customWidth="1"/>
    <col min="11269" max="11296" width="3.875" style="198" customWidth="1"/>
    <col min="11297" max="11299" width="9" style="198"/>
    <col min="11300" max="11300" width="2.5" style="198" customWidth="1"/>
    <col min="11301" max="11520" width="9" style="198"/>
    <col min="11521" max="11521" width="1.5" style="198" customWidth="1"/>
    <col min="11522" max="11522" width="10" style="198" customWidth="1"/>
    <col min="11523" max="11523" width="6.75" style="198" customWidth="1"/>
    <col min="11524" max="11524" width="10" style="198" customWidth="1"/>
    <col min="11525" max="11552" width="3.875" style="198" customWidth="1"/>
    <col min="11553" max="11555" width="9" style="198"/>
    <col min="11556" max="11556" width="2.5" style="198" customWidth="1"/>
    <col min="11557" max="11776" width="9" style="198"/>
    <col min="11777" max="11777" width="1.5" style="198" customWidth="1"/>
    <col min="11778" max="11778" width="10" style="198" customWidth="1"/>
    <col min="11779" max="11779" width="6.75" style="198" customWidth="1"/>
    <col min="11780" max="11780" width="10" style="198" customWidth="1"/>
    <col min="11781" max="11808" width="3.875" style="198" customWidth="1"/>
    <col min="11809" max="11811" width="9" style="198"/>
    <col min="11812" max="11812" width="2.5" style="198" customWidth="1"/>
    <col min="11813" max="12032" width="9" style="198"/>
    <col min="12033" max="12033" width="1.5" style="198" customWidth="1"/>
    <col min="12034" max="12034" width="10" style="198" customWidth="1"/>
    <col min="12035" max="12035" width="6.75" style="198" customWidth="1"/>
    <col min="12036" max="12036" width="10" style="198" customWidth="1"/>
    <col min="12037" max="12064" width="3.875" style="198" customWidth="1"/>
    <col min="12065" max="12067" width="9" style="198"/>
    <col min="12068" max="12068" width="2.5" style="198" customWidth="1"/>
    <col min="12069" max="12288" width="9" style="198"/>
    <col min="12289" max="12289" width="1.5" style="198" customWidth="1"/>
    <col min="12290" max="12290" width="10" style="198" customWidth="1"/>
    <col min="12291" max="12291" width="6.75" style="198" customWidth="1"/>
    <col min="12292" max="12292" width="10" style="198" customWidth="1"/>
    <col min="12293" max="12320" width="3.875" style="198" customWidth="1"/>
    <col min="12321" max="12323" width="9" style="198"/>
    <col min="12324" max="12324" width="2.5" style="198" customWidth="1"/>
    <col min="12325" max="12544" width="9" style="198"/>
    <col min="12545" max="12545" width="1.5" style="198" customWidth="1"/>
    <col min="12546" max="12546" width="10" style="198" customWidth="1"/>
    <col min="12547" max="12547" width="6.75" style="198" customWidth="1"/>
    <col min="12548" max="12548" width="10" style="198" customWidth="1"/>
    <col min="12549" max="12576" width="3.875" style="198" customWidth="1"/>
    <col min="12577" max="12579" width="9" style="198"/>
    <col min="12580" max="12580" width="2.5" style="198" customWidth="1"/>
    <col min="12581" max="12800" width="9" style="198"/>
    <col min="12801" max="12801" width="1.5" style="198" customWidth="1"/>
    <col min="12802" max="12802" width="10" style="198" customWidth="1"/>
    <col min="12803" max="12803" width="6.75" style="198" customWidth="1"/>
    <col min="12804" max="12804" width="10" style="198" customWidth="1"/>
    <col min="12805" max="12832" width="3.875" style="198" customWidth="1"/>
    <col min="12833" max="12835" width="9" style="198"/>
    <col min="12836" max="12836" width="2.5" style="198" customWidth="1"/>
    <col min="12837" max="13056" width="9" style="198"/>
    <col min="13057" max="13057" width="1.5" style="198" customWidth="1"/>
    <col min="13058" max="13058" width="10" style="198" customWidth="1"/>
    <col min="13059" max="13059" width="6.75" style="198" customWidth="1"/>
    <col min="13060" max="13060" width="10" style="198" customWidth="1"/>
    <col min="13061" max="13088" width="3.875" style="198" customWidth="1"/>
    <col min="13089" max="13091" width="9" style="198"/>
    <col min="13092" max="13092" width="2.5" style="198" customWidth="1"/>
    <col min="13093" max="13312" width="9" style="198"/>
    <col min="13313" max="13313" width="1.5" style="198" customWidth="1"/>
    <col min="13314" max="13314" width="10" style="198" customWidth="1"/>
    <col min="13315" max="13315" width="6.75" style="198" customWidth="1"/>
    <col min="13316" max="13316" width="10" style="198" customWidth="1"/>
    <col min="13317" max="13344" width="3.875" style="198" customWidth="1"/>
    <col min="13345" max="13347" width="9" style="198"/>
    <col min="13348" max="13348" width="2.5" style="198" customWidth="1"/>
    <col min="13349" max="13568" width="9" style="198"/>
    <col min="13569" max="13569" width="1.5" style="198" customWidth="1"/>
    <col min="13570" max="13570" width="10" style="198" customWidth="1"/>
    <col min="13571" max="13571" width="6.75" style="198" customWidth="1"/>
    <col min="13572" max="13572" width="10" style="198" customWidth="1"/>
    <col min="13573" max="13600" width="3.875" style="198" customWidth="1"/>
    <col min="13601" max="13603" width="9" style="198"/>
    <col min="13604" max="13604" width="2.5" style="198" customWidth="1"/>
    <col min="13605" max="13824" width="9" style="198"/>
    <col min="13825" max="13825" width="1.5" style="198" customWidth="1"/>
    <col min="13826" max="13826" width="10" style="198" customWidth="1"/>
    <col min="13827" max="13827" width="6.75" style="198" customWidth="1"/>
    <col min="13828" max="13828" width="10" style="198" customWidth="1"/>
    <col min="13829" max="13856" width="3.875" style="198" customWidth="1"/>
    <col min="13857" max="13859" width="9" style="198"/>
    <col min="13860" max="13860" width="2.5" style="198" customWidth="1"/>
    <col min="13861" max="14080" width="9" style="198"/>
    <col min="14081" max="14081" width="1.5" style="198" customWidth="1"/>
    <col min="14082" max="14082" width="10" style="198" customWidth="1"/>
    <col min="14083" max="14083" width="6.75" style="198" customWidth="1"/>
    <col min="14084" max="14084" width="10" style="198" customWidth="1"/>
    <col min="14085" max="14112" width="3.875" style="198" customWidth="1"/>
    <col min="14113" max="14115" width="9" style="198"/>
    <col min="14116" max="14116" width="2.5" style="198" customWidth="1"/>
    <col min="14117" max="14336" width="9" style="198"/>
    <col min="14337" max="14337" width="1.5" style="198" customWidth="1"/>
    <col min="14338" max="14338" width="10" style="198" customWidth="1"/>
    <col min="14339" max="14339" width="6.75" style="198" customWidth="1"/>
    <col min="14340" max="14340" width="10" style="198" customWidth="1"/>
    <col min="14341" max="14368" width="3.875" style="198" customWidth="1"/>
    <col min="14369" max="14371" width="9" style="198"/>
    <col min="14372" max="14372" width="2.5" style="198" customWidth="1"/>
    <col min="14373" max="14592" width="9" style="198"/>
    <col min="14593" max="14593" width="1.5" style="198" customWidth="1"/>
    <col min="14594" max="14594" width="10" style="198" customWidth="1"/>
    <col min="14595" max="14595" width="6.75" style="198" customWidth="1"/>
    <col min="14596" max="14596" width="10" style="198" customWidth="1"/>
    <col min="14597" max="14624" width="3.875" style="198" customWidth="1"/>
    <col min="14625" max="14627" width="9" style="198"/>
    <col min="14628" max="14628" width="2.5" style="198" customWidth="1"/>
    <col min="14629" max="14848" width="9" style="198"/>
    <col min="14849" max="14849" width="1.5" style="198" customWidth="1"/>
    <col min="14850" max="14850" width="10" style="198" customWidth="1"/>
    <col min="14851" max="14851" width="6.75" style="198" customWidth="1"/>
    <col min="14852" max="14852" width="10" style="198" customWidth="1"/>
    <col min="14853" max="14880" width="3.875" style="198" customWidth="1"/>
    <col min="14881" max="14883" width="9" style="198"/>
    <col min="14884" max="14884" width="2.5" style="198" customWidth="1"/>
    <col min="14885" max="15104" width="9" style="198"/>
    <col min="15105" max="15105" width="1.5" style="198" customWidth="1"/>
    <col min="15106" max="15106" width="10" style="198" customWidth="1"/>
    <col min="15107" max="15107" width="6.75" style="198" customWidth="1"/>
    <col min="15108" max="15108" width="10" style="198" customWidth="1"/>
    <col min="15109" max="15136" width="3.875" style="198" customWidth="1"/>
    <col min="15137" max="15139" width="9" style="198"/>
    <col min="15140" max="15140" width="2.5" style="198" customWidth="1"/>
    <col min="15141" max="15360" width="9" style="198"/>
    <col min="15361" max="15361" width="1.5" style="198" customWidth="1"/>
    <col min="15362" max="15362" width="10" style="198" customWidth="1"/>
    <col min="15363" max="15363" width="6.75" style="198" customWidth="1"/>
    <col min="15364" max="15364" width="10" style="198" customWidth="1"/>
    <col min="15365" max="15392" width="3.875" style="198" customWidth="1"/>
    <col min="15393" max="15395" width="9" style="198"/>
    <col min="15396" max="15396" width="2.5" style="198" customWidth="1"/>
    <col min="15397" max="15616" width="9" style="198"/>
    <col min="15617" max="15617" width="1.5" style="198" customWidth="1"/>
    <col min="15618" max="15618" width="10" style="198" customWidth="1"/>
    <col min="15619" max="15619" width="6.75" style="198" customWidth="1"/>
    <col min="15620" max="15620" width="10" style="198" customWidth="1"/>
    <col min="15621" max="15648" width="3.875" style="198" customWidth="1"/>
    <col min="15649" max="15651" width="9" style="198"/>
    <col min="15652" max="15652" width="2.5" style="198" customWidth="1"/>
    <col min="15653" max="15872" width="9" style="198"/>
    <col min="15873" max="15873" width="1.5" style="198" customWidth="1"/>
    <col min="15874" max="15874" width="10" style="198" customWidth="1"/>
    <col min="15875" max="15875" width="6.75" style="198" customWidth="1"/>
    <col min="15876" max="15876" width="10" style="198" customWidth="1"/>
    <col min="15877" max="15904" width="3.875" style="198" customWidth="1"/>
    <col min="15905" max="15907" width="9" style="198"/>
    <col min="15908" max="15908" width="2.5" style="198" customWidth="1"/>
    <col min="15909" max="16128" width="9" style="198"/>
    <col min="16129" max="16129" width="1.5" style="198" customWidth="1"/>
    <col min="16130" max="16130" width="10" style="198" customWidth="1"/>
    <col min="16131" max="16131" width="6.75" style="198" customWidth="1"/>
    <col min="16132" max="16132" width="10" style="198" customWidth="1"/>
    <col min="16133" max="16160" width="3.875" style="198" customWidth="1"/>
    <col min="16161" max="16163" width="9" style="198"/>
    <col min="16164" max="16164" width="2.5" style="198" customWidth="1"/>
    <col min="16165" max="16384" width="9" style="198"/>
  </cols>
  <sheetData>
    <row r="2" spans="2:39" x14ac:dyDescent="0.15">
      <c r="B2" s="197" t="s">
        <v>292</v>
      </c>
    </row>
    <row r="3" spans="2:39" x14ac:dyDescent="0.15">
      <c r="B3" s="199"/>
    </row>
    <row r="4" spans="2:39" ht="13.5" customHeight="1" x14ac:dyDescent="0.15">
      <c r="B4" s="197" t="s">
        <v>136</v>
      </c>
      <c r="X4" s="200" t="s">
        <v>293</v>
      </c>
    </row>
    <row r="5" spans="2:39" ht="6.75" customHeight="1" x14ac:dyDescent="0.15">
      <c r="B5" s="197"/>
      <c r="W5" s="200"/>
      <c r="AJ5" s="201"/>
      <c r="AK5" s="201"/>
      <c r="AL5" s="201"/>
      <c r="AM5" s="201"/>
    </row>
    <row r="6" spans="2:39" ht="13.5" customHeight="1" x14ac:dyDescent="0.15">
      <c r="X6" s="197" t="s">
        <v>209</v>
      </c>
      <c r="AJ6" s="201"/>
      <c r="AK6" s="201"/>
      <c r="AL6" s="201"/>
      <c r="AM6" s="201"/>
    </row>
    <row r="7" spans="2:39" ht="6.75" customHeight="1" x14ac:dyDescent="0.15">
      <c r="W7" s="197"/>
      <c r="AJ7" s="201"/>
      <c r="AK7" s="201"/>
      <c r="AL7" s="201"/>
      <c r="AM7" s="201"/>
    </row>
    <row r="8" spans="2:39" ht="14.25" customHeight="1" x14ac:dyDescent="0.15">
      <c r="B8" s="197" t="s">
        <v>294</v>
      </c>
      <c r="AB8" s="197" t="s">
        <v>295</v>
      </c>
      <c r="AJ8" s="201"/>
      <c r="AK8" s="201"/>
      <c r="AL8" s="201"/>
      <c r="AM8" s="201"/>
    </row>
    <row r="9" spans="2:39" ht="14.25" customHeight="1" x14ac:dyDescent="0.15">
      <c r="B9" s="199"/>
      <c r="AJ9" s="201"/>
      <c r="AK9" s="201"/>
      <c r="AL9" s="201"/>
      <c r="AM9" s="201"/>
    </row>
    <row r="10" spans="2:39" ht="18" customHeight="1" x14ac:dyDescent="0.15">
      <c r="B10" s="907" t="s">
        <v>137</v>
      </c>
      <c r="C10" s="907" t="s">
        <v>138</v>
      </c>
      <c r="D10" s="907" t="s">
        <v>139</v>
      </c>
      <c r="E10" s="901" t="s">
        <v>296</v>
      </c>
      <c r="F10" s="902"/>
      <c r="G10" s="902"/>
      <c r="H10" s="902"/>
      <c r="I10" s="902"/>
      <c r="J10" s="902"/>
      <c r="K10" s="912"/>
      <c r="L10" s="901" t="s">
        <v>297</v>
      </c>
      <c r="M10" s="902"/>
      <c r="N10" s="902"/>
      <c r="O10" s="902"/>
      <c r="P10" s="902"/>
      <c r="Q10" s="902"/>
      <c r="R10" s="912"/>
      <c r="S10" s="901" t="s">
        <v>298</v>
      </c>
      <c r="T10" s="902"/>
      <c r="U10" s="902"/>
      <c r="V10" s="902"/>
      <c r="W10" s="902"/>
      <c r="X10" s="902"/>
      <c r="Y10" s="912"/>
      <c r="Z10" s="901" t="s">
        <v>299</v>
      </c>
      <c r="AA10" s="902"/>
      <c r="AB10" s="902"/>
      <c r="AC10" s="902"/>
      <c r="AD10" s="902"/>
      <c r="AE10" s="902"/>
      <c r="AF10" s="903"/>
      <c r="AG10" s="904" t="s">
        <v>300</v>
      </c>
      <c r="AH10" s="907" t="s">
        <v>301</v>
      </c>
      <c r="AI10" s="907" t="s">
        <v>302</v>
      </c>
      <c r="AJ10" s="201"/>
      <c r="AK10" s="201"/>
      <c r="AL10" s="201"/>
      <c r="AM10" s="201"/>
    </row>
    <row r="11" spans="2:39" ht="18" customHeight="1" x14ac:dyDescent="0.15">
      <c r="B11" s="910"/>
      <c r="C11" s="910"/>
      <c r="D11" s="910"/>
      <c r="E11" s="202">
        <v>1</v>
      </c>
      <c r="F11" s="202">
        <v>2</v>
      </c>
      <c r="G11" s="202">
        <v>3</v>
      </c>
      <c r="H11" s="202">
        <v>4</v>
      </c>
      <c r="I11" s="202">
        <v>5</v>
      </c>
      <c r="J11" s="202">
        <v>6</v>
      </c>
      <c r="K11" s="202">
        <v>7</v>
      </c>
      <c r="L11" s="202">
        <v>8</v>
      </c>
      <c r="M11" s="202">
        <v>9</v>
      </c>
      <c r="N11" s="202">
        <v>10</v>
      </c>
      <c r="O11" s="202">
        <v>11</v>
      </c>
      <c r="P11" s="202">
        <v>12</v>
      </c>
      <c r="Q11" s="202">
        <v>13</v>
      </c>
      <c r="R11" s="202">
        <v>14</v>
      </c>
      <c r="S11" s="202">
        <v>15</v>
      </c>
      <c r="T11" s="202">
        <v>16</v>
      </c>
      <c r="U11" s="202">
        <v>17</v>
      </c>
      <c r="V11" s="202">
        <v>18</v>
      </c>
      <c r="W11" s="202">
        <v>19</v>
      </c>
      <c r="X11" s="202">
        <v>20</v>
      </c>
      <c r="Y11" s="202">
        <v>21</v>
      </c>
      <c r="Z11" s="202">
        <v>22</v>
      </c>
      <c r="AA11" s="202">
        <v>23</v>
      </c>
      <c r="AB11" s="202">
        <v>24</v>
      </c>
      <c r="AC11" s="202">
        <v>25</v>
      </c>
      <c r="AD11" s="202">
        <v>26</v>
      </c>
      <c r="AE11" s="202">
        <v>27</v>
      </c>
      <c r="AF11" s="203">
        <v>28</v>
      </c>
      <c r="AG11" s="905"/>
      <c r="AH11" s="908"/>
      <c r="AI11" s="908"/>
      <c r="AJ11" s="201"/>
      <c r="AK11" s="201"/>
      <c r="AL11" s="201"/>
      <c r="AM11" s="201"/>
    </row>
    <row r="12" spans="2:39" ht="18" customHeight="1" x14ac:dyDescent="0.15">
      <c r="B12" s="911"/>
      <c r="C12" s="911"/>
      <c r="D12" s="911"/>
      <c r="E12" s="202" t="s">
        <v>142</v>
      </c>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5"/>
      <c r="AG12" s="906"/>
      <c r="AH12" s="909"/>
      <c r="AI12" s="909"/>
      <c r="AJ12" s="201"/>
      <c r="AK12" s="201"/>
      <c r="AL12" s="201"/>
      <c r="AM12" s="201"/>
    </row>
    <row r="13" spans="2:39" ht="18" customHeight="1" x14ac:dyDescent="0.15">
      <c r="B13" s="899" t="s">
        <v>143</v>
      </c>
      <c r="C13" s="899"/>
      <c r="D13" s="899"/>
      <c r="E13" s="145" t="s">
        <v>144</v>
      </c>
      <c r="F13" s="145" t="s">
        <v>144</v>
      </c>
      <c r="G13" s="145" t="s">
        <v>145</v>
      </c>
      <c r="H13" s="145" t="s">
        <v>146</v>
      </c>
      <c r="I13" s="145" t="s">
        <v>147</v>
      </c>
      <c r="J13" s="145" t="s">
        <v>144</v>
      </c>
      <c r="K13" s="145" t="s">
        <v>147</v>
      </c>
      <c r="L13" s="206"/>
      <c r="M13" s="206"/>
      <c r="N13" s="206"/>
      <c r="O13" s="206"/>
      <c r="P13" s="206"/>
      <c r="Q13" s="206"/>
      <c r="R13" s="206"/>
      <c r="S13" s="206"/>
      <c r="T13" s="206"/>
      <c r="U13" s="206"/>
      <c r="V13" s="206"/>
      <c r="W13" s="206"/>
      <c r="X13" s="206"/>
      <c r="Y13" s="206"/>
      <c r="Z13" s="206"/>
      <c r="AA13" s="206"/>
      <c r="AB13" s="206"/>
      <c r="AC13" s="206"/>
      <c r="AD13" s="206"/>
      <c r="AE13" s="206"/>
      <c r="AF13" s="207"/>
      <c r="AG13" s="208"/>
      <c r="AH13" s="146"/>
      <c r="AI13" s="146"/>
    </row>
    <row r="14" spans="2:39" ht="18" customHeight="1" x14ac:dyDescent="0.15">
      <c r="B14" s="899" t="s">
        <v>148</v>
      </c>
      <c r="C14" s="899"/>
      <c r="D14" s="899"/>
      <c r="E14" s="145" t="s">
        <v>149</v>
      </c>
      <c r="F14" s="145" t="s">
        <v>149</v>
      </c>
      <c r="G14" s="145" t="s">
        <v>149</v>
      </c>
      <c r="H14" s="145" t="s">
        <v>150</v>
      </c>
      <c r="I14" s="145" t="s">
        <v>150</v>
      </c>
      <c r="J14" s="145" t="s">
        <v>151</v>
      </c>
      <c r="K14" s="145" t="s">
        <v>151</v>
      </c>
      <c r="L14" s="206"/>
      <c r="M14" s="206"/>
      <c r="N14" s="206"/>
      <c r="O14" s="206"/>
      <c r="P14" s="206"/>
      <c r="Q14" s="206"/>
      <c r="R14" s="206"/>
      <c r="S14" s="206"/>
      <c r="T14" s="206"/>
      <c r="U14" s="206"/>
      <c r="V14" s="206"/>
      <c r="W14" s="206"/>
      <c r="X14" s="206"/>
      <c r="Y14" s="206"/>
      <c r="Z14" s="206"/>
      <c r="AA14" s="206"/>
      <c r="AB14" s="206"/>
      <c r="AC14" s="206"/>
      <c r="AD14" s="206"/>
      <c r="AE14" s="206"/>
      <c r="AF14" s="207"/>
      <c r="AG14" s="208"/>
      <c r="AH14" s="146"/>
      <c r="AI14" s="146"/>
    </row>
    <row r="15" spans="2:39" ht="18" customHeight="1" x14ac:dyDescent="0.15">
      <c r="B15" s="146"/>
      <c r="C15" s="146"/>
      <c r="D15" s="146"/>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209"/>
      <c r="AG15" s="208"/>
      <c r="AH15" s="146"/>
      <c r="AI15" s="146"/>
    </row>
    <row r="16" spans="2:39" ht="18" customHeight="1" x14ac:dyDescent="0.15">
      <c r="B16" s="146"/>
      <c r="C16" s="146"/>
      <c r="D16" s="146"/>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209"/>
      <c r="AG16" s="208"/>
      <c r="AH16" s="146"/>
      <c r="AI16" s="146"/>
    </row>
    <row r="17" spans="2:37" ht="18" customHeight="1" x14ac:dyDescent="0.15">
      <c r="B17" s="146"/>
      <c r="C17" s="146"/>
      <c r="D17" s="146"/>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209"/>
      <c r="AG17" s="208"/>
      <c r="AH17" s="146"/>
      <c r="AI17" s="146"/>
    </row>
    <row r="18" spans="2:37" ht="18" customHeight="1" x14ac:dyDescent="0.15">
      <c r="B18" s="146"/>
      <c r="C18" s="146"/>
      <c r="D18" s="146"/>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209"/>
      <c r="AG18" s="208"/>
      <c r="AH18" s="146"/>
      <c r="AI18" s="146"/>
    </row>
    <row r="19" spans="2:37" ht="18" customHeight="1" x14ac:dyDescent="0.15">
      <c r="B19" s="146"/>
      <c r="C19" s="146"/>
      <c r="D19" s="146"/>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209"/>
      <c r="AG19" s="208"/>
      <c r="AH19" s="146"/>
      <c r="AI19" s="146"/>
    </row>
    <row r="20" spans="2:37" ht="18" customHeight="1" x14ac:dyDescent="0.15">
      <c r="B20" s="146"/>
      <c r="C20" s="146"/>
      <c r="D20" s="146"/>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209"/>
      <c r="AG20" s="208"/>
      <c r="AH20" s="146"/>
      <c r="AI20" s="146"/>
    </row>
    <row r="21" spans="2:37" ht="18" customHeight="1" x14ac:dyDescent="0.15">
      <c r="B21" s="146"/>
      <c r="C21" s="146"/>
      <c r="D21" s="146"/>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209"/>
      <c r="AG21" s="208"/>
      <c r="AH21" s="146"/>
      <c r="AI21" s="146"/>
    </row>
    <row r="22" spans="2:37" ht="18" customHeight="1" x14ac:dyDescent="0.15">
      <c r="B22" s="146"/>
      <c r="C22" s="146"/>
      <c r="D22" s="146"/>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208"/>
      <c r="AH22" s="146"/>
      <c r="AI22" s="146"/>
    </row>
    <row r="23" spans="2:37" ht="18" customHeight="1" x14ac:dyDescent="0.15">
      <c r="B23" s="146"/>
      <c r="C23" s="146"/>
      <c r="D23" s="146"/>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208"/>
      <c r="AH23" s="146"/>
      <c r="AI23" s="146"/>
    </row>
    <row r="24" spans="2:37" ht="18" customHeight="1" thickBot="1" x14ac:dyDescent="0.2">
      <c r="B24" s="210"/>
      <c r="D24" s="210"/>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08"/>
      <c r="AH24" s="146"/>
      <c r="AI24" s="146"/>
    </row>
    <row r="25" spans="2:37" ht="18" customHeight="1" thickTop="1" x14ac:dyDescent="0.15">
      <c r="B25" s="898" t="s">
        <v>303</v>
      </c>
      <c r="C25" s="900" t="s">
        <v>304</v>
      </c>
      <c r="D25" s="900"/>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I25" s="213"/>
    </row>
    <row r="26" spans="2:37" ht="30" customHeight="1" x14ac:dyDescent="0.15">
      <c r="B26" s="899"/>
      <c r="C26" s="899" t="s">
        <v>305</v>
      </c>
      <c r="D26" s="899"/>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I26" s="215"/>
    </row>
    <row r="27" spans="2:37" ht="8.25" customHeight="1" x14ac:dyDescent="0.15">
      <c r="B27" s="216"/>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I27" s="215"/>
    </row>
    <row r="28" spans="2:37" x14ac:dyDescent="0.15">
      <c r="B28" s="218" t="s">
        <v>306</v>
      </c>
      <c r="C28" s="219"/>
      <c r="D28" s="219"/>
      <c r="E28" s="220"/>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21"/>
      <c r="AJ28" s="222"/>
      <c r="AK28" s="222"/>
    </row>
    <row r="29" spans="2:37" ht="6" customHeight="1" x14ac:dyDescent="0.15">
      <c r="B29" s="218"/>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5"/>
    </row>
    <row r="30" spans="2:37" x14ac:dyDescent="0.15">
      <c r="B30" s="218" t="s">
        <v>307</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5"/>
    </row>
    <row r="31" spans="2:37" x14ac:dyDescent="0.15">
      <c r="B31" s="218" t="s">
        <v>308</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5"/>
    </row>
    <row r="32" spans="2:37" ht="6.75" customHeight="1" x14ac:dyDescent="0.15">
      <c r="B32" s="218"/>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5"/>
    </row>
    <row r="33" spans="2:35" x14ac:dyDescent="0.15">
      <c r="B33" s="218" t="s">
        <v>309</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5"/>
    </row>
    <row r="34" spans="2:35" x14ac:dyDescent="0.15">
      <c r="B34" s="218" t="s">
        <v>308</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5"/>
    </row>
    <row r="35" spans="2:35" ht="6.75" customHeight="1" x14ac:dyDescent="0.15">
      <c r="B35" s="21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5"/>
    </row>
    <row r="36" spans="2:35" x14ac:dyDescent="0.15">
      <c r="B36" s="218" t="s">
        <v>310</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5"/>
    </row>
    <row r="37" spans="2:35" x14ac:dyDescent="0.15">
      <c r="B37" s="218" t="s">
        <v>308</v>
      </c>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5"/>
    </row>
    <row r="38" spans="2:35" ht="6" customHeight="1" x14ac:dyDescent="0.15">
      <c r="B38" s="223"/>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5"/>
    </row>
    <row r="39" spans="2:35" ht="6" customHeight="1" x14ac:dyDescent="0.15">
      <c r="B39" s="226"/>
      <c r="C39" s="219"/>
      <c r="D39" s="219"/>
      <c r="E39" s="219"/>
    </row>
    <row r="40" spans="2:35" ht="6.75" customHeight="1" x14ac:dyDescent="0.15">
      <c r="B40" s="226"/>
      <c r="C40" s="219"/>
      <c r="D40" s="219"/>
      <c r="E40" s="219"/>
    </row>
    <row r="41" spans="2:35" x14ac:dyDescent="0.15">
      <c r="B41" s="1" t="s">
        <v>311</v>
      </c>
    </row>
    <row r="42" spans="2:35" x14ac:dyDescent="0.15">
      <c r="B42" s="1" t="s">
        <v>312</v>
      </c>
    </row>
    <row r="43" spans="2:35" x14ac:dyDescent="0.15">
      <c r="B43" s="1" t="s">
        <v>313</v>
      </c>
    </row>
    <row r="44" spans="2:35" x14ac:dyDescent="0.15">
      <c r="B44" s="1" t="s">
        <v>314</v>
      </c>
    </row>
    <row r="45" spans="2:35" x14ac:dyDescent="0.15">
      <c r="B45" s="1" t="s">
        <v>315</v>
      </c>
    </row>
    <row r="46" spans="2:35" x14ac:dyDescent="0.15">
      <c r="B46" s="1" t="s">
        <v>155</v>
      </c>
    </row>
    <row r="47" spans="2:35" x14ac:dyDescent="0.15">
      <c r="B47" s="1" t="s">
        <v>156</v>
      </c>
    </row>
    <row r="48" spans="2:35" x14ac:dyDescent="0.15">
      <c r="B48" s="1" t="s">
        <v>157</v>
      </c>
    </row>
    <row r="49" spans="2:2" x14ac:dyDescent="0.15">
      <c r="B49" s="1" t="s">
        <v>316</v>
      </c>
    </row>
    <row r="50" spans="2:2" x14ac:dyDescent="0.15">
      <c r="B50" s="1" t="s">
        <v>317</v>
      </c>
    </row>
    <row r="51" spans="2:2" ht="14.25" x14ac:dyDescent="0.15">
      <c r="B51" s="227" t="s">
        <v>159</v>
      </c>
    </row>
    <row r="52" spans="2:2" x14ac:dyDescent="0.15">
      <c r="B52" s="1" t="s">
        <v>318</v>
      </c>
    </row>
    <row r="53" spans="2:2" x14ac:dyDescent="0.15">
      <c r="B53" s="1" t="s">
        <v>319</v>
      </c>
    </row>
    <row r="54" spans="2:2" x14ac:dyDescent="0.15">
      <c r="B54" s="1" t="s">
        <v>320</v>
      </c>
    </row>
    <row r="55" spans="2:2" x14ac:dyDescent="0.15">
      <c r="B55" s="1" t="s">
        <v>321</v>
      </c>
    </row>
    <row r="56" spans="2:2" x14ac:dyDescent="0.15">
      <c r="B56" s="1" t="s">
        <v>322</v>
      </c>
    </row>
    <row r="57" spans="2:2" x14ac:dyDescent="0.15">
      <c r="B57" s="1" t="s">
        <v>323</v>
      </c>
    </row>
    <row r="58" spans="2:2" x14ac:dyDescent="0.15">
      <c r="B58" s="1" t="s">
        <v>324</v>
      </c>
    </row>
    <row r="59" spans="2:2" x14ac:dyDescent="0.15">
      <c r="B59" s="1" t="s">
        <v>325</v>
      </c>
    </row>
    <row r="60" spans="2:2" x14ac:dyDescent="0.15">
      <c r="B60" s="1" t="s">
        <v>326</v>
      </c>
    </row>
    <row r="61" spans="2:2" x14ac:dyDescent="0.15">
      <c r="B61" s="1" t="s">
        <v>327</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7"/>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P20" sqref="P20:R21"/>
    </sheetView>
  </sheetViews>
  <sheetFormatPr defaultRowHeight="13.5" x14ac:dyDescent="0.15"/>
  <cols>
    <col min="1" max="1" width="1.625" style="508" customWidth="1"/>
    <col min="2" max="2" width="9.625" style="508" customWidth="1"/>
    <col min="3" max="3" width="8.625" style="508" customWidth="1"/>
    <col min="4" max="4" width="5.625" style="508" customWidth="1"/>
    <col min="5" max="6" width="15.625" style="508" customWidth="1"/>
    <col min="7" max="7" width="5.625" style="508" customWidth="1"/>
    <col min="8" max="8" width="16.625" style="508" customWidth="1"/>
    <col min="9" max="9" width="5.625" style="508" customWidth="1"/>
    <col min="10" max="10" width="15.625" style="508" customWidth="1"/>
    <col min="11" max="11" width="5.625" style="508" customWidth="1"/>
    <col min="12" max="12" width="3.125" style="508" customWidth="1"/>
    <col min="13" max="18" width="4.625" style="508" customWidth="1"/>
    <col min="19" max="19" width="1.625" style="508" customWidth="1"/>
    <col min="20" max="21" width="9" style="508"/>
    <col min="22" max="22" width="18.5" style="508" bestFit="1" customWidth="1"/>
    <col min="23" max="23" width="29.875" style="508" bestFit="1" customWidth="1"/>
    <col min="24" max="24" width="30.375" style="508" bestFit="1" customWidth="1"/>
    <col min="25" max="16384" width="9" style="508"/>
  </cols>
  <sheetData>
    <row r="1" spans="2:24" x14ac:dyDescent="0.15">
      <c r="B1" s="507" t="s">
        <v>578</v>
      </c>
      <c r="K1" s="509" t="s">
        <v>579</v>
      </c>
      <c r="L1" s="952"/>
      <c r="M1" s="952"/>
      <c r="N1" s="510" t="s">
        <v>580</v>
      </c>
      <c r="O1" s="511"/>
      <c r="P1" s="510" t="s">
        <v>581</v>
      </c>
      <c r="Q1" s="511"/>
      <c r="R1" s="510" t="s">
        <v>582</v>
      </c>
    </row>
    <row r="2" spans="2:24" ht="18.75" x14ac:dyDescent="0.15">
      <c r="B2" s="953" t="s">
        <v>583</v>
      </c>
      <c r="C2" s="953"/>
      <c r="D2" s="953"/>
      <c r="E2" s="953"/>
      <c r="F2" s="953"/>
      <c r="G2" s="953"/>
      <c r="H2" s="953"/>
      <c r="I2" s="953"/>
      <c r="J2" s="953"/>
      <c r="K2" s="953"/>
      <c r="L2" s="953"/>
      <c r="M2" s="953"/>
      <c r="N2" s="953"/>
      <c r="O2" s="953"/>
      <c r="P2" s="953"/>
      <c r="Q2" s="953"/>
      <c r="R2" s="953"/>
    </row>
    <row r="3" spans="2:24" ht="7.5" customHeight="1" x14ac:dyDescent="0.15">
      <c r="B3" s="512"/>
      <c r="C3" s="512"/>
      <c r="D3" s="512"/>
      <c r="E3" s="512"/>
      <c r="F3" s="512"/>
      <c r="G3" s="512"/>
      <c r="H3" s="512"/>
      <c r="I3" s="512"/>
      <c r="J3" s="512"/>
      <c r="K3" s="512"/>
      <c r="L3" s="512"/>
      <c r="M3" s="512"/>
      <c r="N3" s="512"/>
      <c r="O3" s="512"/>
      <c r="P3" s="512"/>
      <c r="Q3" s="512"/>
      <c r="R3" s="512"/>
    </row>
    <row r="4" spans="2:24" ht="24.95" customHeight="1" x14ac:dyDescent="0.15">
      <c r="I4" s="509" t="s">
        <v>584</v>
      </c>
      <c r="J4" s="954"/>
      <c r="K4" s="954"/>
      <c r="L4" s="954"/>
      <c r="M4" s="954"/>
      <c r="N4" s="954"/>
      <c r="O4" s="954"/>
      <c r="P4" s="954"/>
      <c r="Q4" s="954"/>
      <c r="R4" s="954"/>
    </row>
    <row r="5" spans="2:24" ht="24.95" customHeight="1" x14ac:dyDescent="0.15">
      <c r="I5" s="509" t="s">
        <v>585</v>
      </c>
      <c r="J5" s="955"/>
      <c r="K5" s="955"/>
      <c r="L5" s="955"/>
      <c r="M5" s="955"/>
      <c r="N5" s="955"/>
      <c r="O5" s="955"/>
      <c r="P5" s="955"/>
      <c r="Q5" s="955"/>
      <c r="R5" s="955"/>
    </row>
    <row r="6" spans="2:24" ht="24.95" customHeight="1" x14ac:dyDescent="0.15">
      <c r="I6" s="509" t="s">
        <v>586</v>
      </c>
      <c r="J6" s="955"/>
      <c r="K6" s="955"/>
      <c r="L6" s="955"/>
      <c r="M6" s="955"/>
      <c r="N6" s="955"/>
      <c r="O6" s="955"/>
      <c r="P6" s="955"/>
      <c r="Q6" s="955"/>
      <c r="R6" s="955"/>
    </row>
    <row r="7" spans="2:24" ht="9" customHeight="1" x14ac:dyDescent="0.15">
      <c r="I7" s="509"/>
      <c r="J7" s="513"/>
      <c r="K7" s="513"/>
      <c r="L7" s="513"/>
      <c r="M7" s="513"/>
      <c r="N7" s="513"/>
      <c r="O7" s="513"/>
      <c r="P7" s="513"/>
      <c r="Q7" s="513"/>
      <c r="R7" s="513"/>
    </row>
    <row r="8" spans="2:24" x14ac:dyDescent="0.15">
      <c r="B8" s="956" t="s">
        <v>587</v>
      </c>
      <c r="C8" s="956"/>
      <c r="D8" s="956"/>
      <c r="E8" s="514"/>
      <c r="F8" s="957" t="s">
        <v>588</v>
      </c>
      <c r="G8" s="957"/>
      <c r="H8" s="957"/>
      <c r="I8" s="957"/>
    </row>
    <row r="9" spans="2:24" hidden="1" x14ac:dyDescent="0.15">
      <c r="E9" s="514"/>
      <c r="F9" s="915" t="str">
        <f>IF(F8=別紙7参考資料!W19,別紙7参考資料!X18,別紙7参考資料!X17)</f>
        <v>介護職員</v>
      </c>
      <c r="G9" s="915"/>
      <c r="H9" s="915"/>
      <c r="I9" s="915"/>
    </row>
    <row r="10" spans="2:24" ht="9" customHeight="1" x14ac:dyDescent="0.15"/>
    <row r="11" spans="2:24" x14ac:dyDescent="0.15">
      <c r="B11" s="515" t="s">
        <v>589</v>
      </c>
      <c r="F11" s="958" t="s">
        <v>590</v>
      </c>
      <c r="G11" s="958"/>
      <c r="H11" s="958"/>
      <c r="I11" s="958"/>
      <c r="J11" s="509" t="s">
        <v>591</v>
      </c>
      <c r="K11" s="516"/>
    </row>
    <row r="12" spans="2:24" ht="9" customHeight="1" x14ac:dyDescent="0.15"/>
    <row r="13" spans="2:24" x14ac:dyDescent="0.15">
      <c r="B13" s="515" t="s">
        <v>592</v>
      </c>
    </row>
    <row r="14" spans="2:24" x14ac:dyDescent="0.15">
      <c r="B14" s="511" t="s">
        <v>532</v>
      </c>
      <c r="C14" s="940" t="s">
        <v>593</v>
      </c>
      <c r="D14" s="940"/>
      <c r="E14" s="940"/>
      <c r="F14" s="940"/>
      <c r="G14" s="940"/>
      <c r="H14" s="940"/>
      <c r="I14" s="940"/>
      <c r="J14" s="940"/>
      <c r="K14" s="940"/>
      <c r="M14" s="941" t="s">
        <v>594</v>
      </c>
      <c r="N14" s="942"/>
      <c r="O14" s="942"/>
      <c r="P14" s="942"/>
      <c r="Q14" s="942"/>
      <c r="R14" s="943"/>
    </row>
    <row r="15" spans="2:24" ht="80.099999999999994" customHeight="1" x14ac:dyDescent="0.15">
      <c r="B15" s="517"/>
      <c r="C15" s="944" t="s">
        <v>595</v>
      </c>
      <c r="D15" s="944"/>
      <c r="E15" s="517"/>
      <c r="F15" s="945" t="s">
        <v>596</v>
      </c>
      <c r="G15" s="945"/>
      <c r="H15" s="945" t="s">
        <v>597</v>
      </c>
      <c r="I15" s="945"/>
      <c r="J15" s="944" t="s">
        <v>598</v>
      </c>
      <c r="K15" s="944"/>
      <c r="M15" s="946" t="str">
        <f>F8</f>
        <v>介護福祉士</v>
      </c>
      <c r="N15" s="947"/>
      <c r="O15" s="948"/>
      <c r="P15" s="946" t="str">
        <f>F9</f>
        <v>介護職員</v>
      </c>
      <c r="Q15" s="947"/>
      <c r="R15" s="948"/>
    </row>
    <row r="16" spans="2:24" ht="26.1" customHeight="1" x14ac:dyDescent="0.15">
      <c r="B16" s="518" t="s">
        <v>599</v>
      </c>
      <c r="C16" s="931"/>
      <c r="D16" s="932" t="s">
        <v>600</v>
      </c>
      <c r="E16" s="519" t="str">
        <f>$F$8</f>
        <v>介護福祉士</v>
      </c>
      <c r="F16" s="520"/>
      <c r="G16" s="521" t="s">
        <v>601</v>
      </c>
      <c r="H16" s="520"/>
      <c r="I16" s="521" t="s">
        <v>600</v>
      </c>
      <c r="J16" s="520"/>
      <c r="K16" s="521" t="s">
        <v>600</v>
      </c>
      <c r="M16" s="934" t="str">
        <f>IF(C16="","",F16+ROUNDDOWN((H16+J16)/C16,1))</f>
        <v/>
      </c>
      <c r="N16" s="935"/>
      <c r="O16" s="936"/>
      <c r="P16" s="934" t="str">
        <f>IF(C16="","",F17+ROUNDDOWN((H17+J17)/C16,1))</f>
        <v/>
      </c>
      <c r="Q16" s="935"/>
      <c r="R16" s="936"/>
      <c r="V16" s="522"/>
      <c r="W16" s="523" t="s">
        <v>602</v>
      </c>
      <c r="X16" s="523" t="s">
        <v>603</v>
      </c>
    </row>
    <row r="17" spans="2:24" ht="26.1" customHeight="1" x14ac:dyDescent="0.15">
      <c r="B17" s="524" t="s">
        <v>604</v>
      </c>
      <c r="C17" s="931"/>
      <c r="D17" s="933"/>
      <c r="E17" s="525" t="str">
        <f>$F$9</f>
        <v>介護職員</v>
      </c>
      <c r="F17" s="526"/>
      <c r="G17" s="527" t="s">
        <v>601</v>
      </c>
      <c r="H17" s="526"/>
      <c r="I17" s="527" t="s">
        <v>600</v>
      </c>
      <c r="J17" s="526"/>
      <c r="K17" s="527" t="s">
        <v>600</v>
      </c>
      <c r="M17" s="937"/>
      <c r="N17" s="938"/>
      <c r="O17" s="939"/>
      <c r="P17" s="937"/>
      <c r="Q17" s="938"/>
      <c r="R17" s="939"/>
      <c r="V17" s="949" t="s">
        <v>605</v>
      </c>
      <c r="W17" s="522" t="s">
        <v>588</v>
      </c>
      <c r="X17" s="522" t="s">
        <v>606</v>
      </c>
    </row>
    <row r="18" spans="2:24" ht="26.1" customHeight="1" x14ac:dyDescent="0.15">
      <c r="B18" s="528"/>
      <c r="C18" s="931"/>
      <c r="D18" s="932" t="s">
        <v>600</v>
      </c>
      <c r="E18" s="529" t="str">
        <f>$F$8</f>
        <v>介護福祉士</v>
      </c>
      <c r="F18" s="530"/>
      <c r="G18" s="531" t="s">
        <v>601</v>
      </c>
      <c r="H18" s="520"/>
      <c r="I18" s="531" t="s">
        <v>600</v>
      </c>
      <c r="J18" s="520"/>
      <c r="K18" s="531" t="s">
        <v>600</v>
      </c>
      <c r="M18" s="934" t="str">
        <f>IF(C18="","",F18+ROUNDDOWN((H18+J18)/C18,1))</f>
        <v/>
      </c>
      <c r="N18" s="935"/>
      <c r="O18" s="936"/>
      <c r="P18" s="934" t="str">
        <f>IF(C18="","",F19+ROUNDDOWN((H19+J19)/C18,1))</f>
        <v/>
      </c>
      <c r="Q18" s="935"/>
      <c r="R18" s="936"/>
      <c r="V18" s="950"/>
      <c r="W18" s="522" t="s">
        <v>607</v>
      </c>
      <c r="X18" s="522" t="s">
        <v>608</v>
      </c>
    </row>
    <row r="19" spans="2:24" ht="26.1" customHeight="1" x14ac:dyDescent="0.15">
      <c r="B19" s="524" t="s">
        <v>216</v>
      </c>
      <c r="C19" s="931"/>
      <c r="D19" s="933"/>
      <c r="E19" s="525" t="str">
        <f>$F$9</f>
        <v>介護職員</v>
      </c>
      <c r="F19" s="526"/>
      <c r="G19" s="527" t="s">
        <v>601</v>
      </c>
      <c r="H19" s="526"/>
      <c r="I19" s="527" t="s">
        <v>600</v>
      </c>
      <c r="J19" s="526"/>
      <c r="K19" s="527" t="s">
        <v>600</v>
      </c>
      <c r="M19" s="937"/>
      <c r="N19" s="938"/>
      <c r="O19" s="939"/>
      <c r="P19" s="937"/>
      <c r="Q19" s="938"/>
      <c r="R19" s="939"/>
      <c r="V19" s="950"/>
      <c r="W19" s="522" t="s">
        <v>609</v>
      </c>
      <c r="X19" s="522" t="s">
        <v>610</v>
      </c>
    </row>
    <row r="20" spans="2:24" ht="26.1" customHeight="1" x14ac:dyDescent="0.15">
      <c r="B20" s="528"/>
      <c r="C20" s="931"/>
      <c r="D20" s="932" t="s">
        <v>600</v>
      </c>
      <c r="E20" s="529" t="str">
        <f>$F$8</f>
        <v>介護福祉士</v>
      </c>
      <c r="F20" s="530"/>
      <c r="G20" s="531" t="s">
        <v>601</v>
      </c>
      <c r="H20" s="520"/>
      <c r="I20" s="531" t="s">
        <v>600</v>
      </c>
      <c r="J20" s="520"/>
      <c r="K20" s="531" t="s">
        <v>600</v>
      </c>
      <c r="M20" s="934" t="str">
        <f>IF(C20="","",F20+ROUNDDOWN((H20+J20)/C20,1))</f>
        <v/>
      </c>
      <c r="N20" s="935"/>
      <c r="O20" s="936"/>
      <c r="P20" s="934" t="str">
        <f>IF(C20="","",F21+ROUNDDOWN((H21+J21)/C20,1))</f>
        <v/>
      </c>
      <c r="Q20" s="935"/>
      <c r="R20" s="936"/>
      <c r="V20" s="950"/>
      <c r="W20" s="522" t="s">
        <v>610</v>
      </c>
      <c r="X20" s="522" t="s">
        <v>610</v>
      </c>
    </row>
    <row r="21" spans="2:24" ht="26.1" customHeight="1" x14ac:dyDescent="0.15">
      <c r="B21" s="524" t="s">
        <v>217</v>
      </c>
      <c r="C21" s="931"/>
      <c r="D21" s="933"/>
      <c r="E21" s="525" t="str">
        <f>$F$9</f>
        <v>介護職員</v>
      </c>
      <c r="F21" s="526"/>
      <c r="G21" s="527" t="s">
        <v>601</v>
      </c>
      <c r="H21" s="526"/>
      <c r="I21" s="527" t="s">
        <v>600</v>
      </c>
      <c r="J21" s="526"/>
      <c r="K21" s="527" t="s">
        <v>600</v>
      </c>
      <c r="M21" s="937"/>
      <c r="N21" s="938"/>
      <c r="O21" s="939"/>
      <c r="P21" s="937"/>
      <c r="Q21" s="938"/>
      <c r="R21" s="939"/>
      <c r="V21" s="950"/>
      <c r="W21" s="522" t="s">
        <v>610</v>
      </c>
      <c r="X21" s="522" t="s">
        <v>610</v>
      </c>
    </row>
    <row r="22" spans="2:24" ht="26.1" customHeight="1" x14ac:dyDescent="0.15">
      <c r="B22" s="528"/>
      <c r="C22" s="931"/>
      <c r="D22" s="932" t="s">
        <v>600</v>
      </c>
      <c r="E22" s="529" t="str">
        <f>$F$8</f>
        <v>介護福祉士</v>
      </c>
      <c r="F22" s="530"/>
      <c r="G22" s="531" t="s">
        <v>601</v>
      </c>
      <c r="H22" s="520"/>
      <c r="I22" s="531" t="s">
        <v>600</v>
      </c>
      <c r="J22" s="520"/>
      <c r="K22" s="531" t="s">
        <v>600</v>
      </c>
      <c r="M22" s="934" t="str">
        <f>IF(C22="","",F22+ROUNDDOWN((H22+J22)/C22,1))</f>
        <v/>
      </c>
      <c r="N22" s="935"/>
      <c r="O22" s="936"/>
      <c r="P22" s="934" t="str">
        <f>IF(C22="","",F23+ROUNDDOWN((H23+J23)/C22,1))</f>
        <v/>
      </c>
      <c r="Q22" s="935"/>
      <c r="R22" s="936"/>
      <c r="V22" s="951"/>
      <c r="W22" s="522" t="s">
        <v>610</v>
      </c>
      <c r="X22" s="522" t="s">
        <v>610</v>
      </c>
    </row>
    <row r="23" spans="2:24" ht="26.1" customHeight="1" x14ac:dyDescent="0.15">
      <c r="B23" s="524" t="s">
        <v>218</v>
      </c>
      <c r="C23" s="931"/>
      <c r="D23" s="933"/>
      <c r="E23" s="525" t="str">
        <f>$F$9</f>
        <v>介護職員</v>
      </c>
      <c r="F23" s="526"/>
      <c r="G23" s="527" t="s">
        <v>601</v>
      </c>
      <c r="H23" s="526"/>
      <c r="I23" s="527" t="s">
        <v>600</v>
      </c>
      <c r="J23" s="526"/>
      <c r="K23" s="527" t="s">
        <v>600</v>
      </c>
      <c r="M23" s="937"/>
      <c r="N23" s="938"/>
      <c r="O23" s="939"/>
      <c r="P23" s="937"/>
      <c r="Q23" s="938"/>
      <c r="R23" s="939"/>
    </row>
    <row r="24" spans="2:24" ht="26.1" customHeight="1" x14ac:dyDescent="0.15">
      <c r="B24" s="528"/>
      <c r="C24" s="931"/>
      <c r="D24" s="932" t="s">
        <v>600</v>
      </c>
      <c r="E24" s="529" t="str">
        <f>$F$8</f>
        <v>介護福祉士</v>
      </c>
      <c r="F24" s="530"/>
      <c r="G24" s="531" t="s">
        <v>601</v>
      </c>
      <c r="H24" s="520"/>
      <c r="I24" s="531" t="s">
        <v>600</v>
      </c>
      <c r="J24" s="520"/>
      <c r="K24" s="531" t="s">
        <v>600</v>
      </c>
      <c r="M24" s="934" t="str">
        <f>IF(C24="","",F24+ROUNDDOWN((H24+J24)/C24,1))</f>
        <v/>
      </c>
      <c r="N24" s="935"/>
      <c r="O24" s="936"/>
      <c r="P24" s="934" t="str">
        <f>IF(C24="","",F25+ROUNDDOWN((H25+J25)/C24,1))</f>
        <v/>
      </c>
      <c r="Q24" s="935"/>
      <c r="R24" s="936"/>
    </row>
    <row r="25" spans="2:24" ht="26.1" customHeight="1" x14ac:dyDescent="0.15">
      <c r="B25" s="524" t="s">
        <v>219</v>
      </c>
      <c r="C25" s="931"/>
      <c r="D25" s="933"/>
      <c r="E25" s="525" t="str">
        <f>$F$9</f>
        <v>介護職員</v>
      </c>
      <c r="F25" s="526"/>
      <c r="G25" s="527" t="s">
        <v>601</v>
      </c>
      <c r="H25" s="526"/>
      <c r="I25" s="527" t="s">
        <v>600</v>
      </c>
      <c r="J25" s="526"/>
      <c r="K25" s="527" t="s">
        <v>600</v>
      </c>
      <c r="M25" s="937"/>
      <c r="N25" s="938"/>
      <c r="O25" s="939"/>
      <c r="P25" s="937"/>
      <c r="Q25" s="938"/>
      <c r="R25" s="939"/>
    </row>
    <row r="26" spans="2:24" ht="26.1" customHeight="1" x14ac:dyDescent="0.15">
      <c r="B26" s="528"/>
      <c r="C26" s="931"/>
      <c r="D26" s="932" t="s">
        <v>600</v>
      </c>
      <c r="E26" s="529" t="str">
        <f>$F$8</f>
        <v>介護福祉士</v>
      </c>
      <c r="F26" s="530"/>
      <c r="G26" s="531" t="s">
        <v>601</v>
      </c>
      <c r="H26" s="520"/>
      <c r="I26" s="531" t="s">
        <v>600</v>
      </c>
      <c r="J26" s="520"/>
      <c r="K26" s="531" t="s">
        <v>600</v>
      </c>
      <c r="M26" s="934" t="str">
        <f>IF(C26="","",F26+ROUNDDOWN((H26+J26)/C26,1))</f>
        <v/>
      </c>
      <c r="N26" s="935"/>
      <c r="O26" s="936"/>
      <c r="P26" s="934" t="str">
        <f>IF(C26="","",F27+ROUNDDOWN((H27+J27)/C26,1))</f>
        <v/>
      </c>
      <c r="Q26" s="935"/>
      <c r="R26" s="936"/>
    </row>
    <row r="27" spans="2:24" ht="26.1" customHeight="1" x14ac:dyDescent="0.15">
      <c r="B27" s="524" t="s">
        <v>220</v>
      </c>
      <c r="C27" s="931"/>
      <c r="D27" s="933"/>
      <c r="E27" s="525" t="str">
        <f>$F$9</f>
        <v>介護職員</v>
      </c>
      <c r="F27" s="526"/>
      <c r="G27" s="527" t="s">
        <v>601</v>
      </c>
      <c r="H27" s="526"/>
      <c r="I27" s="527" t="s">
        <v>600</v>
      </c>
      <c r="J27" s="526"/>
      <c r="K27" s="527" t="s">
        <v>600</v>
      </c>
      <c r="M27" s="937"/>
      <c r="N27" s="938"/>
      <c r="O27" s="939"/>
      <c r="P27" s="937"/>
      <c r="Q27" s="938"/>
      <c r="R27" s="939"/>
    </row>
    <row r="28" spans="2:24" ht="26.1" customHeight="1" x14ac:dyDescent="0.15">
      <c r="B28" s="528"/>
      <c r="C28" s="931"/>
      <c r="D28" s="932" t="s">
        <v>600</v>
      </c>
      <c r="E28" s="529" t="str">
        <f>$F$8</f>
        <v>介護福祉士</v>
      </c>
      <c r="F28" s="530"/>
      <c r="G28" s="531" t="s">
        <v>601</v>
      </c>
      <c r="H28" s="520"/>
      <c r="I28" s="531" t="s">
        <v>600</v>
      </c>
      <c r="J28" s="520"/>
      <c r="K28" s="531" t="s">
        <v>600</v>
      </c>
      <c r="M28" s="934" t="str">
        <f>IF(C28="","",F28+ROUNDDOWN((H28+J28)/C28,1))</f>
        <v/>
      </c>
      <c r="N28" s="935"/>
      <c r="O28" s="936"/>
      <c r="P28" s="934" t="str">
        <f>IF(C28="","",F29+ROUNDDOWN((H29+J29)/C28,1))</f>
        <v/>
      </c>
      <c r="Q28" s="935"/>
      <c r="R28" s="936"/>
    </row>
    <row r="29" spans="2:24" ht="26.1" customHeight="1" x14ac:dyDescent="0.15">
      <c r="B29" s="524" t="s">
        <v>221</v>
      </c>
      <c r="C29" s="931"/>
      <c r="D29" s="933"/>
      <c r="E29" s="525" t="str">
        <f>$F$9</f>
        <v>介護職員</v>
      </c>
      <c r="F29" s="526"/>
      <c r="G29" s="527" t="s">
        <v>601</v>
      </c>
      <c r="H29" s="526"/>
      <c r="I29" s="527" t="s">
        <v>600</v>
      </c>
      <c r="J29" s="526"/>
      <c r="K29" s="527" t="s">
        <v>600</v>
      </c>
      <c r="M29" s="937"/>
      <c r="N29" s="938"/>
      <c r="O29" s="939"/>
      <c r="P29" s="937"/>
      <c r="Q29" s="938"/>
      <c r="R29" s="939"/>
    </row>
    <row r="30" spans="2:24" ht="26.1" customHeight="1" x14ac:dyDescent="0.15">
      <c r="B30" s="528"/>
      <c r="C30" s="931"/>
      <c r="D30" s="932" t="s">
        <v>600</v>
      </c>
      <c r="E30" s="529" t="str">
        <f>$F$8</f>
        <v>介護福祉士</v>
      </c>
      <c r="F30" s="530"/>
      <c r="G30" s="531" t="s">
        <v>601</v>
      </c>
      <c r="H30" s="520"/>
      <c r="I30" s="531" t="s">
        <v>600</v>
      </c>
      <c r="J30" s="520"/>
      <c r="K30" s="531" t="s">
        <v>600</v>
      </c>
      <c r="M30" s="934" t="str">
        <f>IF(C30="","",F30+ROUNDDOWN((H30+J30)/C30,1))</f>
        <v/>
      </c>
      <c r="N30" s="935"/>
      <c r="O30" s="936"/>
      <c r="P30" s="934" t="str">
        <f>IF(C30="","",F31+ROUNDDOWN((H31+J31)/C30,1))</f>
        <v/>
      </c>
      <c r="Q30" s="935"/>
      <c r="R30" s="936"/>
    </row>
    <row r="31" spans="2:24" ht="26.1" customHeight="1" x14ac:dyDescent="0.15">
      <c r="B31" s="524" t="s">
        <v>222</v>
      </c>
      <c r="C31" s="931"/>
      <c r="D31" s="933"/>
      <c r="E31" s="525" t="str">
        <f>$F$9</f>
        <v>介護職員</v>
      </c>
      <c r="F31" s="526"/>
      <c r="G31" s="527" t="s">
        <v>601</v>
      </c>
      <c r="H31" s="526"/>
      <c r="I31" s="527" t="s">
        <v>600</v>
      </c>
      <c r="J31" s="526"/>
      <c r="K31" s="527" t="s">
        <v>600</v>
      </c>
      <c r="M31" s="937"/>
      <c r="N31" s="938"/>
      <c r="O31" s="939"/>
      <c r="P31" s="937"/>
      <c r="Q31" s="938"/>
      <c r="R31" s="939"/>
    </row>
    <row r="32" spans="2:24" ht="26.1" customHeight="1" x14ac:dyDescent="0.15">
      <c r="B32" s="528"/>
      <c r="C32" s="931"/>
      <c r="D32" s="932" t="s">
        <v>600</v>
      </c>
      <c r="E32" s="529" t="str">
        <f>$F$8</f>
        <v>介護福祉士</v>
      </c>
      <c r="F32" s="530"/>
      <c r="G32" s="531" t="s">
        <v>601</v>
      </c>
      <c r="H32" s="520"/>
      <c r="I32" s="531" t="s">
        <v>600</v>
      </c>
      <c r="J32" s="520"/>
      <c r="K32" s="531" t="s">
        <v>600</v>
      </c>
      <c r="M32" s="934" t="str">
        <f>IF(C32="","",F32+ROUNDDOWN((H32+J32)/C32,1))</f>
        <v/>
      </c>
      <c r="N32" s="935"/>
      <c r="O32" s="936"/>
      <c r="P32" s="934" t="str">
        <f>IF(C32="","",F33+ROUNDDOWN((H33+J33)/C32,1))</f>
        <v/>
      </c>
      <c r="Q32" s="935"/>
      <c r="R32" s="936"/>
    </row>
    <row r="33" spans="2:18" ht="26.1" customHeight="1" x14ac:dyDescent="0.15">
      <c r="B33" s="524" t="s">
        <v>223</v>
      </c>
      <c r="C33" s="931"/>
      <c r="D33" s="933"/>
      <c r="E33" s="525" t="str">
        <f>$F$9</f>
        <v>介護職員</v>
      </c>
      <c r="F33" s="526"/>
      <c r="G33" s="527" t="s">
        <v>601</v>
      </c>
      <c r="H33" s="526"/>
      <c r="I33" s="527" t="s">
        <v>600</v>
      </c>
      <c r="J33" s="526"/>
      <c r="K33" s="527" t="s">
        <v>600</v>
      </c>
      <c r="M33" s="937"/>
      <c r="N33" s="938"/>
      <c r="O33" s="939"/>
      <c r="P33" s="937"/>
      <c r="Q33" s="938"/>
      <c r="R33" s="939"/>
    </row>
    <row r="34" spans="2:18" ht="26.1" customHeight="1" x14ac:dyDescent="0.15">
      <c r="B34" s="518" t="s">
        <v>611</v>
      </c>
      <c r="C34" s="931"/>
      <c r="D34" s="932" t="s">
        <v>600</v>
      </c>
      <c r="E34" s="529" t="str">
        <f>$F$8</f>
        <v>介護福祉士</v>
      </c>
      <c r="F34" s="530"/>
      <c r="G34" s="531" t="s">
        <v>601</v>
      </c>
      <c r="H34" s="520"/>
      <c r="I34" s="531" t="s">
        <v>600</v>
      </c>
      <c r="J34" s="520"/>
      <c r="K34" s="531" t="s">
        <v>600</v>
      </c>
      <c r="M34" s="934" t="str">
        <f>IF(C34="","",F34+ROUNDDOWN((H34+J34)/C34,1))</f>
        <v/>
      </c>
      <c r="N34" s="935"/>
      <c r="O34" s="936"/>
      <c r="P34" s="934" t="str">
        <f>IF(C34="","",F35+ROUNDDOWN((H35+J35)/C34,1))</f>
        <v/>
      </c>
      <c r="Q34" s="935"/>
      <c r="R34" s="936"/>
    </row>
    <row r="35" spans="2:18" ht="26.1" customHeight="1" x14ac:dyDescent="0.15">
      <c r="B35" s="524" t="s">
        <v>224</v>
      </c>
      <c r="C35" s="931"/>
      <c r="D35" s="933"/>
      <c r="E35" s="525" t="str">
        <f>$F$9</f>
        <v>介護職員</v>
      </c>
      <c r="F35" s="526"/>
      <c r="G35" s="527" t="s">
        <v>601</v>
      </c>
      <c r="H35" s="526"/>
      <c r="I35" s="527" t="s">
        <v>600</v>
      </c>
      <c r="J35" s="526"/>
      <c r="K35" s="527" t="s">
        <v>600</v>
      </c>
      <c r="M35" s="937"/>
      <c r="N35" s="938"/>
      <c r="O35" s="939"/>
      <c r="P35" s="937"/>
      <c r="Q35" s="938"/>
      <c r="R35" s="939"/>
    </row>
    <row r="36" spans="2:18" ht="26.1" customHeight="1" x14ac:dyDescent="0.15">
      <c r="B36" s="528"/>
      <c r="C36" s="931"/>
      <c r="D36" s="932" t="s">
        <v>600</v>
      </c>
      <c r="E36" s="529" t="str">
        <f>$F$8</f>
        <v>介護福祉士</v>
      </c>
      <c r="F36" s="530"/>
      <c r="G36" s="531" t="s">
        <v>601</v>
      </c>
      <c r="H36" s="520"/>
      <c r="I36" s="531" t="s">
        <v>600</v>
      </c>
      <c r="J36" s="520"/>
      <c r="K36" s="531" t="s">
        <v>600</v>
      </c>
      <c r="M36" s="934" t="str">
        <f>IF(C36="","",F36+ROUNDDOWN((H36+J36)/C36,1))</f>
        <v/>
      </c>
      <c r="N36" s="935"/>
      <c r="O36" s="936"/>
      <c r="P36" s="934" t="str">
        <f>IF(C36="","",F37+ROUNDDOWN((H37+J37)/C36,1))</f>
        <v/>
      </c>
      <c r="Q36" s="935"/>
      <c r="R36" s="936"/>
    </row>
    <row r="37" spans="2:18" ht="26.1" customHeight="1" x14ac:dyDescent="0.15">
      <c r="B37" s="524" t="s">
        <v>225</v>
      </c>
      <c r="C37" s="931"/>
      <c r="D37" s="933"/>
      <c r="E37" s="525" t="str">
        <f>$F$9</f>
        <v>介護職員</v>
      </c>
      <c r="F37" s="526"/>
      <c r="G37" s="527" t="s">
        <v>601</v>
      </c>
      <c r="H37" s="526"/>
      <c r="I37" s="527" t="s">
        <v>600</v>
      </c>
      <c r="J37" s="526"/>
      <c r="K37" s="527" t="s">
        <v>600</v>
      </c>
      <c r="M37" s="937"/>
      <c r="N37" s="938"/>
      <c r="O37" s="939"/>
      <c r="P37" s="937"/>
      <c r="Q37" s="938"/>
      <c r="R37" s="939"/>
    </row>
    <row r="38" spans="2:18" ht="6.75" customHeight="1" x14ac:dyDescent="0.15">
      <c r="B38" s="532"/>
      <c r="C38" s="533"/>
      <c r="D38" s="532"/>
      <c r="E38" s="534"/>
      <c r="F38" s="535"/>
      <c r="G38" s="536"/>
      <c r="H38" s="535"/>
      <c r="I38" s="536"/>
      <c r="J38" s="535"/>
      <c r="K38" s="536"/>
      <c r="M38" s="537"/>
      <c r="N38" s="537"/>
      <c r="O38" s="537"/>
      <c r="P38" s="537"/>
      <c r="Q38" s="537"/>
      <c r="R38" s="537"/>
    </row>
    <row r="39" spans="2:18" ht="20.100000000000001" customHeight="1" x14ac:dyDescent="0.15">
      <c r="H39" s="532"/>
      <c r="J39" s="915" t="s">
        <v>612</v>
      </c>
      <c r="K39" s="915"/>
      <c r="L39" s="915"/>
      <c r="M39" s="916" t="str">
        <f>IF(SUM(M16:O37)=0,"",SUM(M16:O37))</f>
        <v/>
      </c>
      <c r="N39" s="917"/>
      <c r="O39" s="918"/>
      <c r="P39" s="916" t="str">
        <f>IF(SUM(P16:R37)=0,"",SUM(P16:R37))</f>
        <v/>
      </c>
      <c r="Q39" s="917"/>
      <c r="R39" s="918"/>
    </row>
    <row r="40" spans="2:18" ht="20.100000000000001" customHeight="1" x14ac:dyDescent="0.15">
      <c r="H40" s="532"/>
      <c r="J40" s="915" t="s">
        <v>613</v>
      </c>
      <c r="K40" s="915"/>
      <c r="L40" s="915"/>
      <c r="M40" s="916" t="str">
        <f>IF(M39="","",ROUNDDOWN(M39/$K$11,1))</f>
        <v/>
      </c>
      <c r="N40" s="917"/>
      <c r="O40" s="918"/>
      <c r="P40" s="916" t="str">
        <f>IF(P39="","",ROUNDDOWN(P39/$K$11,1))</f>
        <v/>
      </c>
      <c r="Q40" s="917"/>
      <c r="R40" s="918"/>
    </row>
    <row r="41" spans="2:18" ht="18.75" customHeight="1" x14ac:dyDescent="0.15">
      <c r="J41" s="919" t="str">
        <f>$M$15</f>
        <v>介護福祉士</v>
      </c>
      <c r="K41" s="920"/>
      <c r="L41" s="920"/>
      <c r="M41" s="920"/>
      <c r="N41" s="920"/>
      <c r="O41" s="921"/>
      <c r="P41" s="922" t="str">
        <f>IF(M40="","",M40/P40)</f>
        <v/>
      </c>
      <c r="Q41" s="923"/>
      <c r="R41" s="924"/>
    </row>
    <row r="42" spans="2:18" ht="18.75" customHeight="1" x14ac:dyDescent="0.15">
      <c r="J42" s="928" t="s">
        <v>614</v>
      </c>
      <c r="K42" s="929"/>
      <c r="L42" s="929"/>
      <c r="M42" s="929"/>
      <c r="N42" s="929"/>
      <c r="O42" s="930"/>
      <c r="P42" s="925"/>
      <c r="Q42" s="926"/>
      <c r="R42" s="927"/>
    </row>
    <row r="43" spans="2:18" ht="18.75" customHeight="1" x14ac:dyDescent="0.15">
      <c r="J43" s="532"/>
      <c r="K43" s="532"/>
      <c r="L43" s="532"/>
      <c r="M43" s="532"/>
      <c r="N43" s="532"/>
      <c r="O43" s="532"/>
      <c r="P43" s="532"/>
      <c r="Q43" s="532"/>
      <c r="R43" s="538"/>
    </row>
    <row r="44" spans="2:18" ht="18.75" customHeight="1" x14ac:dyDescent="0.15">
      <c r="B44" s="511" t="s">
        <v>532</v>
      </c>
      <c r="C44" s="940" t="s">
        <v>615</v>
      </c>
      <c r="D44" s="940"/>
      <c r="E44" s="940"/>
      <c r="F44" s="940"/>
      <c r="G44" s="940"/>
      <c r="H44" s="940"/>
      <c r="I44" s="940"/>
      <c r="J44" s="940"/>
      <c r="K44" s="940"/>
      <c r="M44" s="941" t="s">
        <v>594</v>
      </c>
      <c r="N44" s="942"/>
      <c r="O44" s="942"/>
      <c r="P44" s="942"/>
      <c r="Q44" s="942"/>
      <c r="R44" s="943"/>
    </row>
    <row r="45" spans="2:18" ht="79.5" customHeight="1" x14ac:dyDescent="0.15">
      <c r="B45" s="517"/>
      <c r="C45" s="944" t="s">
        <v>595</v>
      </c>
      <c r="D45" s="944"/>
      <c r="E45" s="517"/>
      <c r="F45" s="945" t="s">
        <v>596</v>
      </c>
      <c r="G45" s="945"/>
      <c r="H45" s="945" t="s">
        <v>597</v>
      </c>
      <c r="I45" s="945"/>
      <c r="J45" s="944" t="s">
        <v>598</v>
      </c>
      <c r="K45" s="944"/>
      <c r="M45" s="946" t="str">
        <f>F8</f>
        <v>介護福祉士</v>
      </c>
      <c r="N45" s="947"/>
      <c r="O45" s="948"/>
      <c r="P45" s="946" t="str">
        <f>F9</f>
        <v>介護職員</v>
      </c>
      <c r="Q45" s="947"/>
      <c r="R45" s="948"/>
    </row>
    <row r="46" spans="2:18" ht="25.5" customHeight="1" x14ac:dyDescent="0.15">
      <c r="B46" s="518" t="s">
        <v>611</v>
      </c>
      <c r="C46" s="931"/>
      <c r="D46" s="932" t="s">
        <v>600</v>
      </c>
      <c r="E46" s="539" t="str">
        <f>$F$8</f>
        <v>介護福祉士</v>
      </c>
      <c r="F46" s="520"/>
      <c r="G46" s="521" t="s">
        <v>601</v>
      </c>
      <c r="H46" s="520"/>
      <c r="I46" s="521" t="s">
        <v>600</v>
      </c>
      <c r="J46" s="520"/>
      <c r="K46" s="521" t="s">
        <v>600</v>
      </c>
      <c r="M46" s="934" t="str">
        <f>IF(C46="","",F46+ROUNDDOWN((H46+J46)/C46,1))</f>
        <v/>
      </c>
      <c r="N46" s="935"/>
      <c r="O46" s="936"/>
      <c r="P46" s="934" t="str">
        <f>IF(C46="","",F47+ROUNDDOWN((H47+J47)/C46,1))</f>
        <v/>
      </c>
      <c r="Q46" s="935"/>
      <c r="R46" s="936"/>
    </row>
    <row r="47" spans="2:18" ht="25.5" customHeight="1" x14ac:dyDescent="0.15">
      <c r="B47" s="540" t="s">
        <v>604</v>
      </c>
      <c r="C47" s="931"/>
      <c r="D47" s="933"/>
      <c r="E47" s="541" t="str">
        <f>$F$9</f>
        <v>介護職員</v>
      </c>
      <c r="F47" s="526"/>
      <c r="G47" s="527" t="s">
        <v>601</v>
      </c>
      <c r="H47" s="526"/>
      <c r="I47" s="527" t="s">
        <v>600</v>
      </c>
      <c r="J47" s="526"/>
      <c r="K47" s="527" t="s">
        <v>600</v>
      </c>
      <c r="M47" s="937"/>
      <c r="N47" s="938"/>
      <c r="O47" s="939"/>
      <c r="P47" s="937"/>
      <c r="Q47" s="938"/>
      <c r="R47" s="939"/>
    </row>
    <row r="48" spans="2:18" ht="25.5" customHeight="1" x14ac:dyDescent="0.15">
      <c r="B48" s="542"/>
      <c r="C48" s="931"/>
      <c r="D48" s="932" t="s">
        <v>600</v>
      </c>
      <c r="E48" s="543" t="str">
        <f>$F$8</f>
        <v>介護福祉士</v>
      </c>
      <c r="F48" s="530"/>
      <c r="G48" s="531" t="s">
        <v>601</v>
      </c>
      <c r="H48" s="520"/>
      <c r="I48" s="531" t="s">
        <v>600</v>
      </c>
      <c r="J48" s="520"/>
      <c r="K48" s="531" t="s">
        <v>600</v>
      </c>
      <c r="M48" s="934" t="str">
        <f>IF(C48="","",F48+ROUNDDOWN((H48+J48)/C48,1))</f>
        <v/>
      </c>
      <c r="N48" s="935"/>
      <c r="O48" s="936"/>
      <c r="P48" s="934" t="str">
        <f>IF(C48="","",F49+ROUNDDOWN((H49+J49)/C48,1))</f>
        <v/>
      </c>
      <c r="Q48" s="935"/>
      <c r="R48" s="936"/>
    </row>
    <row r="49" spans="2:18" ht="25.5" customHeight="1" x14ac:dyDescent="0.15">
      <c r="B49" s="540" t="s">
        <v>216</v>
      </c>
      <c r="C49" s="931"/>
      <c r="D49" s="933"/>
      <c r="E49" s="541" t="str">
        <f>$F$9</f>
        <v>介護職員</v>
      </c>
      <c r="F49" s="526"/>
      <c r="G49" s="527" t="s">
        <v>601</v>
      </c>
      <c r="H49" s="526"/>
      <c r="I49" s="527" t="s">
        <v>600</v>
      </c>
      <c r="J49" s="526"/>
      <c r="K49" s="527" t="s">
        <v>600</v>
      </c>
      <c r="M49" s="937"/>
      <c r="N49" s="938"/>
      <c r="O49" s="939"/>
      <c r="P49" s="937"/>
      <c r="Q49" s="938"/>
      <c r="R49" s="939"/>
    </row>
    <row r="50" spans="2:18" ht="25.5" customHeight="1" x14ac:dyDescent="0.15">
      <c r="B50" s="542"/>
      <c r="C50" s="931"/>
      <c r="D50" s="932" t="s">
        <v>600</v>
      </c>
      <c r="E50" s="543" t="str">
        <f>$F$8</f>
        <v>介護福祉士</v>
      </c>
      <c r="F50" s="530"/>
      <c r="G50" s="531" t="s">
        <v>601</v>
      </c>
      <c r="H50" s="520"/>
      <c r="I50" s="531" t="s">
        <v>600</v>
      </c>
      <c r="J50" s="520"/>
      <c r="K50" s="531" t="s">
        <v>600</v>
      </c>
      <c r="M50" s="934" t="str">
        <f>IF(C50="","",F50+ROUNDDOWN((H50+J50)/C50,1))</f>
        <v/>
      </c>
      <c r="N50" s="935"/>
      <c r="O50" s="936"/>
      <c r="P50" s="934" t="str">
        <f>IF(C50="","",F51+ROUNDDOWN((H51+J51)/C50,1))</f>
        <v/>
      </c>
      <c r="Q50" s="935"/>
      <c r="R50" s="936"/>
    </row>
    <row r="51" spans="2:18" ht="25.5" customHeight="1" x14ac:dyDescent="0.15">
      <c r="B51" s="540" t="s">
        <v>217</v>
      </c>
      <c r="C51" s="931"/>
      <c r="D51" s="933"/>
      <c r="E51" s="541" t="str">
        <f>$F$9</f>
        <v>介護職員</v>
      </c>
      <c r="F51" s="526"/>
      <c r="G51" s="527" t="s">
        <v>601</v>
      </c>
      <c r="H51" s="526"/>
      <c r="I51" s="527" t="s">
        <v>600</v>
      </c>
      <c r="J51" s="526"/>
      <c r="K51" s="527" t="s">
        <v>600</v>
      </c>
      <c r="M51" s="937"/>
      <c r="N51" s="938"/>
      <c r="O51" s="939"/>
      <c r="P51" s="937"/>
      <c r="Q51" s="938"/>
      <c r="R51" s="939"/>
    </row>
    <row r="52" spans="2:18" ht="6.75" customHeight="1" x14ac:dyDescent="0.15">
      <c r="J52" s="532"/>
      <c r="K52" s="532"/>
      <c r="L52" s="532"/>
      <c r="M52" s="532"/>
      <c r="N52" s="532"/>
      <c r="O52" s="532"/>
      <c r="P52" s="532"/>
      <c r="Q52" s="532"/>
      <c r="R52" s="538"/>
    </row>
    <row r="53" spans="2:18" ht="20.100000000000001" customHeight="1" x14ac:dyDescent="0.15">
      <c r="J53" s="915" t="s">
        <v>612</v>
      </c>
      <c r="K53" s="915"/>
      <c r="L53" s="915"/>
      <c r="M53" s="916" t="str">
        <f>IF(SUM(M46:O51)=0,"",SUM(M46:O51))</f>
        <v/>
      </c>
      <c r="N53" s="917"/>
      <c r="O53" s="918"/>
      <c r="P53" s="916" t="str">
        <f>IF(SUM(P46:R51)=0,"",SUM(P46:R51))</f>
        <v/>
      </c>
      <c r="Q53" s="917"/>
      <c r="R53" s="918"/>
    </row>
    <row r="54" spans="2:18" ht="20.100000000000001" customHeight="1" x14ac:dyDescent="0.15">
      <c r="J54" s="915" t="s">
        <v>613</v>
      </c>
      <c r="K54" s="915"/>
      <c r="L54" s="915"/>
      <c r="M54" s="916" t="str">
        <f>IF(M53="","",ROUNDDOWN(M53/3,1))</f>
        <v/>
      </c>
      <c r="N54" s="917"/>
      <c r="O54" s="918"/>
      <c r="P54" s="916" t="str">
        <f>IF(P53="","",ROUNDDOWN(P53/3,1))</f>
        <v/>
      </c>
      <c r="Q54" s="917"/>
      <c r="R54" s="918"/>
    </row>
    <row r="55" spans="2:18" ht="18.75" customHeight="1" x14ac:dyDescent="0.15">
      <c r="J55" s="919" t="str">
        <f>$M$15</f>
        <v>介護福祉士</v>
      </c>
      <c r="K55" s="920"/>
      <c r="L55" s="920"/>
      <c r="M55" s="920"/>
      <c r="N55" s="920"/>
      <c r="O55" s="921"/>
      <c r="P55" s="922" t="str">
        <f>IF(M54="","",M54/P54)</f>
        <v/>
      </c>
      <c r="Q55" s="923"/>
      <c r="R55" s="924"/>
    </row>
    <row r="56" spans="2:18" ht="18.75" customHeight="1" x14ac:dyDescent="0.15">
      <c r="J56" s="928" t="s">
        <v>614</v>
      </c>
      <c r="K56" s="929"/>
      <c r="L56" s="929"/>
      <c r="M56" s="929"/>
      <c r="N56" s="929"/>
      <c r="O56" s="930"/>
      <c r="P56" s="925"/>
      <c r="Q56" s="926"/>
      <c r="R56" s="927"/>
    </row>
    <row r="57" spans="2:18" ht="18.75" customHeight="1" x14ac:dyDescent="0.15">
      <c r="J57" s="532"/>
      <c r="K57" s="532"/>
      <c r="L57" s="532"/>
      <c r="M57" s="532"/>
      <c r="N57" s="532"/>
      <c r="O57" s="532"/>
      <c r="P57" s="532"/>
      <c r="Q57" s="532"/>
      <c r="R57" s="538"/>
    </row>
    <row r="59" spans="2:18" x14ac:dyDescent="0.15">
      <c r="B59" s="508" t="s">
        <v>616</v>
      </c>
    </row>
    <row r="60" spans="2:18" x14ac:dyDescent="0.15">
      <c r="B60" s="913" t="s">
        <v>617</v>
      </c>
      <c r="C60" s="913"/>
      <c r="D60" s="913"/>
      <c r="E60" s="913"/>
      <c r="F60" s="913"/>
      <c r="G60" s="913"/>
      <c r="H60" s="913"/>
      <c r="I60" s="913"/>
      <c r="J60" s="913"/>
      <c r="K60" s="913"/>
      <c r="L60" s="913"/>
      <c r="M60" s="913"/>
      <c r="N60" s="913"/>
      <c r="O60" s="913"/>
      <c r="P60" s="913"/>
      <c r="Q60" s="913"/>
      <c r="R60" s="913"/>
    </row>
    <row r="61" spans="2:18" x14ac:dyDescent="0.15">
      <c r="B61" s="913" t="s">
        <v>618</v>
      </c>
      <c r="C61" s="913"/>
      <c r="D61" s="913"/>
      <c r="E61" s="913"/>
      <c r="F61" s="913"/>
      <c r="G61" s="913"/>
      <c r="H61" s="913"/>
      <c r="I61" s="913"/>
      <c r="J61" s="913"/>
      <c r="K61" s="913"/>
      <c r="L61" s="913"/>
      <c r="M61" s="913"/>
      <c r="N61" s="913"/>
      <c r="O61" s="913"/>
      <c r="P61" s="913"/>
      <c r="Q61" s="913"/>
      <c r="R61" s="913"/>
    </row>
    <row r="62" spans="2:18" x14ac:dyDescent="0.15">
      <c r="B62" s="913" t="s">
        <v>619</v>
      </c>
      <c r="C62" s="913"/>
      <c r="D62" s="913"/>
      <c r="E62" s="913"/>
      <c r="F62" s="913"/>
      <c r="G62" s="913"/>
      <c r="H62" s="913"/>
      <c r="I62" s="913"/>
      <c r="J62" s="913"/>
      <c r="K62" s="913"/>
      <c r="L62" s="913"/>
      <c r="M62" s="913"/>
      <c r="N62" s="913"/>
      <c r="O62" s="913"/>
      <c r="P62" s="913"/>
      <c r="Q62" s="913"/>
      <c r="R62" s="913"/>
    </row>
    <row r="63" spans="2:18" x14ac:dyDescent="0.15">
      <c r="B63" s="544" t="s">
        <v>620</v>
      </c>
      <c r="C63" s="544"/>
      <c r="D63" s="544"/>
      <c r="E63" s="544"/>
      <c r="F63" s="544"/>
      <c r="G63" s="544"/>
      <c r="H63" s="544"/>
      <c r="I63" s="544"/>
      <c r="J63" s="544"/>
      <c r="K63" s="544"/>
      <c r="L63" s="544"/>
      <c r="M63" s="544"/>
      <c r="N63" s="544"/>
      <c r="O63" s="544"/>
      <c r="P63" s="544"/>
      <c r="Q63" s="544"/>
      <c r="R63" s="544"/>
    </row>
    <row r="64" spans="2:18" x14ac:dyDescent="0.15">
      <c r="B64" s="913" t="s">
        <v>621</v>
      </c>
      <c r="C64" s="913"/>
      <c r="D64" s="913"/>
      <c r="E64" s="913"/>
      <c r="F64" s="913"/>
      <c r="G64" s="913"/>
      <c r="H64" s="913"/>
      <c r="I64" s="913"/>
      <c r="J64" s="913"/>
      <c r="K64" s="913"/>
      <c r="L64" s="913"/>
      <c r="M64" s="913"/>
      <c r="N64" s="913"/>
      <c r="O64" s="913"/>
      <c r="P64" s="913"/>
      <c r="Q64" s="913"/>
      <c r="R64" s="913"/>
    </row>
    <row r="65" spans="2:18" x14ac:dyDescent="0.15">
      <c r="B65" s="913" t="s">
        <v>622</v>
      </c>
      <c r="C65" s="913"/>
      <c r="D65" s="913"/>
      <c r="E65" s="913"/>
      <c r="F65" s="913"/>
      <c r="G65" s="913"/>
      <c r="H65" s="913"/>
      <c r="I65" s="913"/>
      <c r="J65" s="913"/>
      <c r="K65" s="913"/>
      <c r="L65" s="913"/>
      <c r="M65" s="913"/>
      <c r="N65" s="913"/>
      <c r="O65" s="913"/>
      <c r="P65" s="913"/>
      <c r="Q65" s="913"/>
      <c r="R65" s="913"/>
    </row>
    <row r="66" spans="2:18" x14ac:dyDescent="0.15">
      <c r="B66" s="913" t="s">
        <v>623</v>
      </c>
      <c r="C66" s="913"/>
      <c r="D66" s="913"/>
      <c r="E66" s="913"/>
      <c r="F66" s="913"/>
      <c r="G66" s="913"/>
      <c r="H66" s="913"/>
      <c r="I66" s="913"/>
      <c r="J66" s="913"/>
      <c r="K66" s="913"/>
      <c r="L66" s="913"/>
      <c r="M66" s="913"/>
      <c r="N66" s="913"/>
      <c r="O66" s="913"/>
      <c r="P66" s="913"/>
      <c r="Q66" s="913"/>
      <c r="R66" s="913"/>
    </row>
    <row r="67" spans="2:18" x14ac:dyDescent="0.15">
      <c r="B67" s="913" t="s">
        <v>624</v>
      </c>
      <c r="C67" s="913"/>
      <c r="D67" s="913"/>
      <c r="E67" s="913"/>
      <c r="F67" s="913"/>
      <c r="G67" s="913"/>
      <c r="H67" s="913"/>
      <c r="I67" s="913"/>
      <c r="J67" s="913"/>
      <c r="K67" s="913"/>
      <c r="L67" s="913"/>
      <c r="M67" s="913"/>
      <c r="N67" s="913"/>
      <c r="O67" s="913"/>
      <c r="P67" s="913"/>
      <c r="Q67" s="913"/>
      <c r="R67" s="913"/>
    </row>
    <row r="68" spans="2:18" x14ac:dyDescent="0.15">
      <c r="B68" s="913" t="s">
        <v>625</v>
      </c>
      <c r="C68" s="913"/>
      <c r="D68" s="913"/>
      <c r="E68" s="913"/>
      <c r="F68" s="913"/>
      <c r="G68" s="913"/>
      <c r="H68" s="913"/>
      <c r="I68" s="913"/>
      <c r="J68" s="913"/>
      <c r="K68" s="913"/>
      <c r="L68" s="913"/>
      <c r="M68" s="913"/>
      <c r="N68" s="913"/>
      <c r="O68" s="913"/>
      <c r="P68" s="913"/>
      <c r="Q68" s="913"/>
      <c r="R68" s="913"/>
    </row>
    <row r="69" spans="2:18" x14ac:dyDescent="0.15">
      <c r="B69" s="913" t="s">
        <v>626</v>
      </c>
      <c r="C69" s="913"/>
      <c r="D69" s="913"/>
      <c r="E69" s="913"/>
      <c r="F69" s="913"/>
      <c r="G69" s="913"/>
      <c r="H69" s="913"/>
      <c r="I69" s="913"/>
      <c r="J69" s="913"/>
      <c r="K69" s="913"/>
      <c r="L69" s="913"/>
      <c r="M69" s="913"/>
      <c r="N69" s="913"/>
      <c r="O69" s="913"/>
      <c r="P69" s="913"/>
      <c r="Q69" s="913"/>
      <c r="R69" s="913"/>
    </row>
    <row r="70" spans="2:18" x14ac:dyDescent="0.15">
      <c r="B70" s="913" t="s">
        <v>627</v>
      </c>
      <c r="C70" s="913"/>
      <c r="D70" s="913"/>
      <c r="E70" s="913"/>
      <c r="F70" s="913"/>
      <c r="G70" s="913"/>
      <c r="H70" s="913"/>
      <c r="I70" s="913"/>
      <c r="J70" s="913"/>
      <c r="K70" s="913"/>
      <c r="L70" s="913"/>
      <c r="M70" s="913"/>
      <c r="N70" s="913"/>
      <c r="O70" s="913"/>
      <c r="P70" s="913"/>
      <c r="Q70" s="913"/>
      <c r="R70" s="913"/>
    </row>
    <row r="71" spans="2:18" x14ac:dyDescent="0.15">
      <c r="B71" s="913" t="s">
        <v>628</v>
      </c>
      <c r="C71" s="913"/>
      <c r="D71" s="913"/>
      <c r="E71" s="913"/>
      <c r="F71" s="913"/>
      <c r="G71" s="913"/>
      <c r="H71" s="913"/>
      <c r="I71" s="913"/>
      <c r="J71" s="913"/>
      <c r="K71" s="913"/>
      <c r="L71" s="913"/>
      <c r="M71" s="913"/>
      <c r="N71" s="913"/>
      <c r="O71" s="913"/>
      <c r="P71" s="913"/>
      <c r="Q71" s="913"/>
      <c r="R71" s="913"/>
    </row>
    <row r="72" spans="2:18" x14ac:dyDescent="0.15">
      <c r="B72" s="913" t="s">
        <v>629</v>
      </c>
      <c r="C72" s="913"/>
      <c r="D72" s="913"/>
      <c r="E72" s="913"/>
      <c r="F72" s="913"/>
      <c r="G72" s="913"/>
      <c r="H72" s="913"/>
      <c r="I72" s="913"/>
      <c r="J72" s="913"/>
      <c r="K72" s="913"/>
      <c r="L72" s="913"/>
      <c r="M72" s="913"/>
      <c r="N72" s="913"/>
      <c r="O72" s="913"/>
      <c r="P72" s="913"/>
      <c r="Q72" s="913"/>
      <c r="R72" s="913"/>
    </row>
    <row r="73" spans="2:18" x14ac:dyDescent="0.15">
      <c r="B73" s="913" t="s">
        <v>630</v>
      </c>
      <c r="C73" s="913"/>
      <c r="D73" s="913"/>
      <c r="E73" s="913"/>
      <c r="F73" s="913"/>
      <c r="G73" s="913"/>
      <c r="H73" s="913"/>
      <c r="I73" s="913"/>
      <c r="J73" s="913"/>
      <c r="K73" s="913"/>
      <c r="L73" s="913"/>
      <c r="M73" s="913"/>
      <c r="N73" s="913"/>
      <c r="O73" s="913"/>
      <c r="P73" s="913"/>
      <c r="Q73" s="913"/>
      <c r="R73" s="913"/>
    </row>
    <row r="74" spans="2:18" x14ac:dyDescent="0.15">
      <c r="B74" s="913" t="s">
        <v>631</v>
      </c>
      <c r="C74" s="913"/>
      <c r="D74" s="913"/>
      <c r="E74" s="913"/>
      <c r="F74" s="913"/>
      <c r="G74" s="913"/>
      <c r="H74" s="913"/>
      <c r="I74" s="913"/>
      <c r="J74" s="913"/>
      <c r="K74" s="913"/>
      <c r="L74" s="913"/>
      <c r="M74" s="913"/>
      <c r="N74" s="913"/>
      <c r="O74" s="913"/>
      <c r="P74" s="913"/>
      <c r="Q74" s="913"/>
      <c r="R74" s="913"/>
    </row>
    <row r="75" spans="2:18" x14ac:dyDescent="0.15">
      <c r="B75" s="913" t="s">
        <v>632</v>
      </c>
      <c r="C75" s="913"/>
      <c r="D75" s="913"/>
      <c r="E75" s="913"/>
      <c r="F75" s="913"/>
      <c r="G75" s="913"/>
      <c r="H75" s="913"/>
      <c r="I75" s="913"/>
      <c r="J75" s="913"/>
      <c r="K75" s="913"/>
      <c r="L75" s="913"/>
      <c r="M75" s="913"/>
      <c r="N75" s="913"/>
      <c r="O75" s="913"/>
      <c r="P75" s="913"/>
      <c r="Q75" s="913"/>
      <c r="R75" s="913"/>
    </row>
    <row r="76" spans="2:18" x14ac:dyDescent="0.15">
      <c r="B76" s="913" t="s">
        <v>633</v>
      </c>
      <c r="C76" s="913"/>
      <c r="D76" s="913"/>
      <c r="E76" s="913"/>
      <c r="F76" s="913"/>
      <c r="G76" s="913"/>
      <c r="H76" s="913"/>
      <c r="I76" s="913"/>
      <c r="J76" s="913"/>
      <c r="K76" s="913"/>
      <c r="L76" s="913"/>
      <c r="M76" s="913"/>
      <c r="N76" s="913"/>
      <c r="O76" s="913"/>
      <c r="P76" s="913"/>
      <c r="Q76" s="913"/>
      <c r="R76" s="913"/>
    </row>
    <row r="77" spans="2:18" x14ac:dyDescent="0.15">
      <c r="B77" s="913" t="s">
        <v>634</v>
      </c>
      <c r="C77" s="913"/>
      <c r="D77" s="913"/>
      <c r="E77" s="913"/>
      <c r="F77" s="913"/>
      <c r="G77" s="913"/>
      <c r="H77" s="913"/>
      <c r="I77" s="913"/>
      <c r="J77" s="913"/>
      <c r="K77" s="913"/>
      <c r="L77" s="913"/>
      <c r="M77" s="913"/>
      <c r="N77" s="913"/>
      <c r="O77" s="913"/>
      <c r="P77" s="913"/>
      <c r="Q77" s="913"/>
      <c r="R77" s="913"/>
    </row>
    <row r="78" spans="2:18" x14ac:dyDescent="0.15">
      <c r="B78" s="913" t="s">
        <v>635</v>
      </c>
      <c r="C78" s="913"/>
      <c r="D78" s="913"/>
      <c r="E78" s="913"/>
      <c r="F78" s="913"/>
      <c r="G78" s="913"/>
      <c r="H78" s="913"/>
      <c r="I78" s="913"/>
      <c r="J78" s="913"/>
      <c r="K78" s="913"/>
      <c r="L78" s="913"/>
      <c r="M78" s="913"/>
      <c r="N78" s="913"/>
      <c r="O78" s="913"/>
      <c r="P78" s="913"/>
      <c r="Q78" s="913"/>
      <c r="R78" s="913"/>
    </row>
    <row r="79" spans="2:18" x14ac:dyDescent="0.15">
      <c r="B79" s="913" t="s">
        <v>636</v>
      </c>
      <c r="C79" s="913"/>
      <c r="D79" s="913"/>
      <c r="E79" s="913"/>
      <c r="F79" s="913"/>
      <c r="G79" s="913"/>
      <c r="H79" s="913"/>
      <c r="I79" s="913"/>
      <c r="J79" s="913"/>
      <c r="K79" s="913"/>
      <c r="L79" s="913"/>
      <c r="M79" s="913"/>
      <c r="N79" s="913"/>
      <c r="O79" s="913"/>
      <c r="P79" s="913"/>
      <c r="Q79" s="913"/>
      <c r="R79" s="913"/>
    </row>
    <row r="80" spans="2:18" x14ac:dyDescent="0.15">
      <c r="B80" s="913" t="s">
        <v>637</v>
      </c>
      <c r="C80" s="913"/>
      <c r="D80" s="913"/>
      <c r="E80" s="913"/>
      <c r="F80" s="913"/>
      <c r="G80" s="913"/>
      <c r="H80" s="913"/>
      <c r="I80" s="913"/>
      <c r="J80" s="913"/>
      <c r="K80" s="913"/>
      <c r="L80" s="913"/>
      <c r="M80" s="913"/>
      <c r="N80" s="913"/>
      <c r="O80" s="913"/>
      <c r="P80" s="913"/>
      <c r="Q80" s="913"/>
      <c r="R80" s="913"/>
    </row>
    <row r="81" spans="2:18" x14ac:dyDescent="0.15">
      <c r="B81" s="913" t="s">
        <v>638</v>
      </c>
      <c r="C81" s="913"/>
      <c r="D81" s="913"/>
      <c r="E81" s="913"/>
      <c r="F81" s="913"/>
      <c r="G81" s="913"/>
      <c r="H81" s="913"/>
      <c r="I81" s="913"/>
      <c r="J81" s="913"/>
      <c r="K81" s="913"/>
      <c r="L81" s="913"/>
      <c r="M81" s="913"/>
      <c r="N81" s="913"/>
      <c r="O81" s="913"/>
      <c r="P81" s="913"/>
      <c r="Q81" s="913"/>
      <c r="R81" s="913"/>
    </row>
    <row r="82" spans="2:18" x14ac:dyDescent="0.15">
      <c r="B82" s="913" t="s">
        <v>639</v>
      </c>
      <c r="C82" s="913"/>
      <c r="D82" s="913"/>
      <c r="E82" s="913"/>
      <c r="F82" s="913"/>
      <c r="G82" s="913"/>
      <c r="H82" s="913"/>
      <c r="I82" s="913"/>
      <c r="J82" s="913"/>
      <c r="K82" s="913"/>
      <c r="L82" s="913"/>
      <c r="M82" s="913"/>
      <c r="N82" s="913"/>
      <c r="O82" s="913"/>
      <c r="P82" s="913"/>
      <c r="Q82" s="913"/>
      <c r="R82" s="913"/>
    </row>
    <row r="83" spans="2:18" x14ac:dyDescent="0.15">
      <c r="B83" s="914" t="s">
        <v>640</v>
      </c>
      <c r="C83" s="913"/>
      <c r="D83" s="913"/>
      <c r="E83" s="913"/>
      <c r="F83" s="913"/>
      <c r="G83" s="913"/>
      <c r="H83" s="913"/>
      <c r="I83" s="913"/>
      <c r="J83" s="913"/>
      <c r="K83" s="913"/>
      <c r="L83" s="913"/>
      <c r="M83" s="913"/>
      <c r="N83" s="913"/>
      <c r="O83" s="913"/>
      <c r="P83" s="913"/>
      <c r="Q83" s="913"/>
      <c r="R83" s="913"/>
    </row>
    <row r="84" spans="2:18" x14ac:dyDescent="0.15">
      <c r="B84" s="913" t="s">
        <v>641</v>
      </c>
      <c r="C84" s="913"/>
      <c r="D84" s="913"/>
      <c r="E84" s="913"/>
      <c r="F84" s="913"/>
      <c r="G84" s="913"/>
      <c r="H84" s="913"/>
      <c r="I84" s="913"/>
      <c r="J84" s="913"/>
      <c r="K84" s="913"/>
      <c r="L84" s="913"/>
      <c r="M84" s="913"/>
      <c r="N84" s="913"/>
      <c r="O84" s="913"/>
      <c r="P84" s="913"/>
      <c r="Q84" s="913"/>
      <c r="R84" s="913"/>
    </row>
    <row r="85" spans="2:18" x14ac:dyDescent="0.15">
      <c r="B85" s="913" t="s">
        <v>642</v>
      </c>
      <c r="C85" s="913"/>
      <c r="D85" s="913"/>
      <c r="E85" s="913"/>
      <c r="F85" s="913"/>
      <c r="G85" s="913"/>
      <c r="H85" s="913"/>
      <c r="I85" s="913"/>
      <c r="J85" s="913"/>
      <c r="K85" s="913"/>
      <c r="L85" s="913"/>
      <c r="M85" s="913"/>
      <c r="N85" s="913"/>
      <c r="O85" s="913"/>
      <c r="P85" s="913"/>
      <c r="Q85" s="913"/>
      <c r="R85" s="913"/>
    </row>
    <row r="86" spans="2:18" x14ac:dyDescent="0.15">
      <c r="B86" s="913"/>
      <c r="C86" s="913"/>
      <c r="D86" s="913"/>
      <c r="E86" s="913"/>
      <c r="F86" s="913"/>
      <c r="G86" s="913"/>
      <c r="H86" s="913"/>
      <c r="I86" s="913"/>
      <c r="J86" s="913"/>
      <c r="K86" s="913"/>
      <c r="L86" s="913"/>
      <c r="M86" s="913"/>
      <c r="N86" s="913"/>
      <c r="O86" s="913"/>
      <c r="P86" s="913"/>
      <c r="Q86" s="913"/>
      <c r="R86" s="913"/>
    </row>
    <row r="87" spans="2:18" x14ac:dyDescent="0.15">
      <c r="B87" s="913"/>
      <c r="C87" s="913"/>
      <c r="D87" s="913"/>
      <c r="E87" s="913"/>
      <c r="F87" s="913"/>
      <c r="G87" s="913"/>
      <c r="H87" s="913"/>
      <c r="I87" s="913"/>
      <c r="J87" s="913"/>
      <c r="K87" s="913"/>
      <c r="L87" s="913"/>
      <c r="M87" s="913"/>
      <c r="N87" s="913"/>
      <c r="O87" s="913"/>
      <c r="P87" s="913"/>
      <c r="Q87" s="913"/>
      <c r="R87" s="913"/>
    </row>
    <row r="88" spans="2:18" x14ac:dyDescent="0.15">
      <c r="B88" s="913"/>
      <c r="C88" s="913"/>
      <c r="D88" s="913"/>
      <c r="E88" s="913"/>
      <c r="F88" s="913"/>
      <c r="G88" s="913"/>
      <c r="H88" s="913"/>
      <c r="I88" s="913"/>
      <c r="J88" s="913"/>
      <c r="K88" s="913"/>
      <c r="L88" s="913"/>
      <c r="M88" s="913"/>
      <c r="N88" s="913"/>
      <c r="O88" s="913"/>
      <c r="P88" s="913"/>
      <c r="Q88" s="913"/>
      <c r="R88" s="913"/>
    </row>
    <row r="89" spans="2:18" x14ac:dyDescent="0.15">
      <c r="B89" s="913"/>
      <c r="C89" s="913"/>
      <c r="D89" s="913"/>
      <c r="E89" s="913"/>
      <c r="F89" s="913"/>
      <c r="G89" s="913"/>
      <c r="H89" s="913"/>
      <c r="I89" s="913"/>
      <c r="J89" s="913"/>
      <c r="K89" s="913"/>
      <c r="L89" s="913"/>
      <c r="M89" s="913"/>
      <c r="N89" s="913"/>
      <c r="O89" s="913"/>
      <c r="P89" s="913"/>
      <c r="Q89" s="913"/>
      <c r="R89" s="913"/>
    </row>
    <row r="90" spans="2:18" x14ac:dyDescent="0.15">
      <c r="B90" s="913"/>
      <c r="C90" s="913"/>
      <c r="D90" s="913"/>
      <c r="E90" s="913"/>
      <c r="F90" s="913"/>
      <c r="G90" s="913"/>
      <c r="H90" s="913"/>
      <c r="I90" s="913"/>
      <c r="J90" s="913"/>
      <c r="K90" s="913"/>
      <c r="L90" s="913"/>
      <c r="M90" s="913"/>
      <c r="N90" s="913"/>
      <c r="O90" s="913"/>
      <c r="P90" s="913"/>
      <c r="Q90" s="913"/>
      <c r="R90" s="913"/>
    </row>
    <row r="91" spans="2:18" x14ac:dyDescent="0.15">
      <c r="B91" s="913"/>
      <c r="C91" s="913"/>
      <c r="D91" s="913"/>
      <c r="E91" s="913"/>
      <c r="F91" s="913"/>
      <c r="G91" s="913"/>
      <c r="H91" s="913"/>
      <c r="I91" s="913"/>
      <c r="J91" s="913"/>
      <c r="K91" s="913"/>
      <c r="L91" s="913"/>
      <c r="M91" s="913"/>
      <c r="N91" s="913"/>
      <c r="O91" s="913"/>
      <c r="P91" s="913"/>
      <c r="Q91" s="913"/>
      <c r="R91" s="913"/>
    </row>
    <row r="92" spans="2:18" x14ac:dyDescent="0.15">
      <c r="B92" s="913"/>
      <c r="C92" s="913"/>
      <c r="D92" s="913"/>
      <c r="E92" s="913"/>
      <c r="F92" s="913"/>
      <c r="G92" s="913"/>
      <c r="H92" s="913"/>
      <c r="I92" s="913"/>
      <c r="J92" s="913"/>
      <c r="K92" s="913"/>
      <c r="L92" s="913"/>
      <c r="M92" s="913"/>
      <c r="N92" s="913"/>
      <c r="O92" s="913"/>
      <c r="P92" s="913"/>
      <c r="Q92" s="913"/>
      <c r="R92" s="913"/>
    </row>
    <row r="93" spans="2:18" x14ac:dyDescent="0.15">
      <c r="B93" s="913"/>
      <c r="C93" s="913"/>
      <c r="D93" s="913"/>
      <c r="E93" s="913"/>
      <c r="F93" s="913"/>
      <c r="G93" s="913"/>
      <c r="H93" s="913"/>
      <c r="I93" s="913"/>
      <c r="J93" s="913"/>
      <c r="K93" s="913"/>
      <c r="L93" s="913"/>
      <c r="M93" s="913"/>
      <c r="N93" s="913"/>
      <c r="O93" s="913"/>
      <c r="P93" s="913"/>
      <c r="Q93" s="913"/>
      <c r="R93" s="913"/>
    </row>
    <row r="94" spans="2:18" x14ac:dyDescent="0.15">
      <c r="B94" s="913"/>
      <c r="C94" s="913"/>
      <c r="D94" s="913"/>
      <c r="E94" s="913"/>
      <c r="F94" s="913"/>
      <c r="G94" s="913"/>
      <c r="H94" s="913"/>
      <c r="I94" s="913"/>
      <c r="J94" s="913"/>
      <c r="K94" s="913"/>
      <c r="L94" s="913"/>
      <c r="M94" s="913"/>
      <c r="N94" s="913"/>
      <c r="O94" s="913"/>
      <c r="P94" s="913"/>
      <c r="Q94" s="913"/>
      <c r="R94" s="91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7"/>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topLeftCell="A13" zoomScaleNormal="100" zoomScaleSheetLayoutView="100" workbookViewId="0">
      <selection activeCell="AK23" sqref="AK23"/>
    </sheetView>
  </sheetViews>
  <sheetFormatPr defaultColWidth="3.5" defaultRowHeight="13.5" x14ac:dyDescent="0.15"/>
  <cols>
    <col min="1" max="1" width="1.25" style="198" customWidth="1"/>
    <col min="2" max="2" width="3.125" style="502" customWidth="1"/>
    <col min="3" max="30" width="3.125" style="198" customWidth="1"/>
    <col min="31" max="31" width="1.25" style="198" customWidth="1"/>
    <col min="32" max="16384" width="3.5" style="198"/>
  </cols>
  <sheetData>
    <row r="1" spans="2:30" s="1" customFormat="1" x14ac:dyDescent="0.15"/>
    <row r="2" spans="2:30" s="1" customFormat="1" x14ac:dyDescent="0.15">
      <c r="B2" s="1" t="s">
        <v>241</v>
      </c>
    </row>
    <row r="3" spans="2:30" s="1" customFormat="1" x14ac:dyDescent="0.15">
      <c r="U3" s="155" t="s">
        <v>191</v>
      </c>
      <c r="V3" s="797"/>
      <c r="W3" s="797"/>
      <c r="X3" s="155" t="s">
        <v>4</v>
      </c>
      <c r="Y3" s="797"/>
      <c r="Z3" s="797"/>
      <c r="AA3" s="155" t="s">
        <v>192</v>
      </c>
      <c r="AB3" s="797"/>
      <c r="AC3" s="797"/>
      <c r="AD3" s="155" t="s">
        <v>166</v>
      </c>
    </row>
    <row r="4" spans="2:30" s="1" customFormat="1" x14ac:dyDescent="0.15">
      <c r="AD4" s="155"/>
    </row>
    <row r="5" spans="2:30" s="1" customFormat="1" x14ac:dyDescent="0.15">
      <c r="B5" s="797" t="s">
        <v>193</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2:30" s="1" customFormat="1" ht="28.5" customHeight="1" x14ac:dyDescent="0.15">
      <c r="B6" s="991" t="s">
        <v>242</v>
      </c>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row>
    <row r="7" spans="2:30" s="1" customFormat="1" x14ac:dyDescent="0.15"/>
    <row r="8" spans="2:30" s="1" customFormat="1" ht="23.25" customHeight="1" x14ac:dyDescent="0.15">
      <c r="B8" s="689" t="s">
        <v>194</v>
      </c>
      <c r="C8" s="689"/>
      <c r="D8" s="689"/>
      <c r="E8" s="689"/>
      <c r="F8" s="690"/>
      <c r="G8" s="988"/>
      <c r="H8" s="989"/>
      <c r="I8" s="989"/>
      <c r="J8" s="989"/>
      <c r="K8" s="989"/>
      <c r="L8" s="989"/>
      <c r="M8" s="989"/>
      <c r="N8" s="989"/>
      <c r="O8" s="989"/>
      <c r="P8" s="989"/>
      <c r="Q8" s="989"/>
      <c r="R8" s="989"/>
      <c r="S8" s="989"/>
      <c r="T8" s="989"/>
      <c r="U8" s="989"/>
      <c r="V8" s="989"/>
      <c r="W8" s="989"/>
      <c r="X8" s="989"/>
      <c r="Y8" s="989"/>
      <c r="Z8" s="989"/>
      <c r="AA8" s="989"/>
      <c r="AB8" s="989"/>
      <c r="AC8" s="989"/>
      <c r="AD8" s="990"/>
    </row>
    <row r="9" spans="2:30" ht="23.25" customHeight="1" x14ac:dyDescent="0.15">
      <c r="B9" s="690" t="s">
        <v>195</v>
      </c>
      <c r="C9" s="978"/>
      <c r="D9" s="978"/>
      <c r="E9" s="978"/>
      <c r="F9" s="978"/>
      <c r="G9" s="545" t="s">
        <v>532</v>
      </c>
      <c r="H9" s="546" t="s">
        <v>643</v>
      </c>
      <c r="I9" s="546"/>
      <c r="J9" s="546"/>
      <c r="K9" s="546"/>
      <c r="L9" s="547" t="s">
        <v>532</v>
      </c>
      <c r="M9" s="546" t="s">
        <v>644</v>
      </c>
      <c r="N9" s="546"/>
      <c r="O9" s="546"/>
      <c r="P9" s="546"/>
      <c r="Q9" s="547" t="s">
        <v>532</v>
      </c>
      <c r="R9" s="546" t="s">
        <v>645</v>
      </c>
      <c r="S9" s="548"/>
      <c r="T9" s="548"/>
      <c r="U9" s="548"/>
      <c r="V9" s="548"/>
      <c r="W9" s="548"/>
      <c r="X9" s="548"/>
      <c r="Y9" s="548"/>
      <c r="Z9" s="548"/>
      <c r="AA9" s="548"/>
      <c r="AB9" s="548"/>
      <c r="AC9" s="548"/>
      <c r="AD9" s="549"/>
    </row>
    <row r="10" spans="2:30" ht="23.25" customHeight="1" x14ac:dyDescent="0.15">
      <c r="B10" s="979" t="s">
        <v>196</v>
      </c>
      <c r="C10" s="980"/>
      <c r="D10" s="980"/>
      <c r="E10" s="980"/>
      <c r="F10" s="981"/>
      <c r="G10" s="547" t="s">
        <v>532</v>
      </c>
      <c r="H10" s="141" t="s">
        <v>646</v>
      </c>
      <c r="I10" s="158"/>
      <c r="J10" s="158"/>
      <c r="K10" s="158"/>
      <c r="L10" s="158"/>
      <c r="M10" s="158"/>
      <c r="N10" s="141"/>
      <c r="O10" s="158"/>
      <c r="P10" s="547" t="s">
        <v>532</v>
      </c>
      <c r="Q10" s="141" t="s">
        <v>647</v>
      </c>
      <c r="R10" s="158"/>
      <c r="S10" s="141"/>
      <c r="T10" s="550"/>
      <c r="U10" s="550"/>
      <c r="V10" s="550"/>
      <c r="W10" s="550"/>
      <c r="X10" s="550"/>
      <c r="Y10" s="550"/>
      <c r="Z10" s="550"/>
      <c r="AA10" s="550"/>
      <c r="AB10" s="550"/>
      <c r="AC10" s="550"/>
      <c r="AD10" s="551"/>
    </row>
    <row r="11" spans="2:30" ht="23.25" customHeight="1" x14ac:dyDescent="0.15">
      <c r="B11" s="982"/>
      <c r="C11" s="983"/>
      <c r="D11" s="983"/>
      <c r="E11" s="983"/>
      <c r="F11" s="984"/>
      <c r="G11" s="552" t="s">
        <v>532</v>
      </c>
      <c r="H11" s="90" t="s">
        <v>648</v>
      </c>
      <c r="I11" s="436"/>
      <c r="J11" s="436"/>
      <c r="K11" s="436"/>
      <c r="L11" s="436"/>
      <c r="M11" s="436"/>
      <c r="N11" s="436"/>
      <c r="O11" s="436"/>
      <c r="P11" s="547" t="s">
        <v>532</v>
      </c>
      <c r="Q11" s="90" t="s">
        <v>649</v>
      </c>
      <c r="R11" s="436"/>
      <c r="S11" s="553"/>
      <c r="T11" s="553"/>
      <c r="U11" s="553"/>
      <c r="V11" s="553"/>
      <c r="W11" s="553"/>
      <c r="X11" s="553"/>
      <c r="Y11" s="553"/>
      <c r="Z11" s="553"/>
      <c r="AA11" s="553"/>
      <c r="AB11" s="553"/>
      <c r="AC11" s="553"/>
      <c r="AD11" s="554"/>
    </row>
    <row r="12" spans="2:30" ht="23.25" customHeight="1" x14ac:dyDescent="0.15">
      <c r="B12" s="979" t="s">
        <v>197</v>
      </c>
      <c r="C12" s="980"/>
      <c r="D12" s="980"/>
      <c r="E12" s="980"/>
      <c r="F12" s="981"/>
      <c r="G12" s="547" t="s">
        <v>532</v>
      </c>
      <c r="H12" s="141" t="s">
        <v>650</v>
      </c>
      <c r="I12" s="158"/>
      <c r="J12" s="158"/>
      <c r="K12" s="158"/>
      <c r="L12" s="158"/>
      <c r="M12" s="158"/>
      <c r="N12" s="158"/>
      <c r="O12" s="158"/>
      <c r="P12" s="158"/>
      <c r="Q12" s="158"/>
      <c r="R12" s="158"/>
      <c r="S12" s="547" t="s">
        <v>532</v>
      </c>
      <c r="T12" s="141" t="s">
        <v>651</v>
      </c>
      <c r="U12" s="550"/>
      <c r="V12" s="550"/>
      <c r="W12" s="550"/>
      <c r="X12" s="550"/>
      <c r="Y12" s="550"/>
      <c r="Z12" s="550"/>
      <c r="AA12" s="550"/>
      <c r="AB12" s="550"/>
      <c r="AC12" s="550"/>
      <c r="AD12" s="551"/>
    </row>
    <row r="13" spans="2:30" ht="23.25" customHeight="1" x14ac:dyDescent="0.15">
      <c r="B13" s="982"/>
      <c r="C13" s="983"/>
      <c r="D13" s="983"/>
      <c r="E13" s="983"/>
      <c r="F13" s="984"/>
      <c r="G13" s="552" t="s">
        <v>532</v>
      </c>
      <c r="H13" s="90" t="s">
        <v>652</v>
      </c>
      <c r="I13" s="436"/>
      <c r="J13" s="436"/>
      <c r="K13" s="436"/>
      <c r="L13" s="436"/>
      <c r="M13" s="436"/>
      <c r="N13" s="436"/>
      <c r="O13" s="436"/>
      <c r="P13" s="436"/>
      <c r="Q13" s="436"/>
      <c r="R13" s="436"/>
      <c r="S13" s="553"/>
      <c r="T13" s="553"/>
      <c r="U13" s="553"/>
      <c r="V13" s="553"/>
      <c r="W13" s="553"/>
      <c r="X13" s="553"/>
      <c r="Y13" s="553"/>
      <c r="Z13" s="553"/>
      <c r="AA13" s="553"/>
      <c r="AB13" s="553"/>
      <c r="AC13" s="553"/>
      <c r="AD13" s="554"/>
    </row>
    <row r="14" spans="2:30" s="484" customFormat="1" x14ac:dyDescent="0.15"/>
    <row r="15" spans="2:30" s="484" customFormat="1" x14ac:dyDescent="0.15">
      <c r="B15" s="484" t="s">
        <v>198</v>
      </c>
    </row>
    <row r="16" spans="2:30" s="484" customFormat="1" x14ac:dyDescent="0.15">
      <c r="B16" s="484" t="s">
        <v>199</v>
      </c>
      <c r="AC16" s="156"/>
      <c r="AD16" s="156"/>
    </row>
    <row r="17" spans="2:30" s="484" customFormat="1" ht="6" customHeight="1" x14ac:dyDescent="0.15"/>
    <row r="18" spans="2:30" s="484" customFormat="1" ht="4.5" customHeight="1" x14ac:dyDescent="0.15">
      <c r="B18" s="770" t="s">
        <v>200</v>
      </c>
      <c r="C18" s="761"/>
      <c r="D18" s="761"/>
      <c r="E18" s="761"/>
      <c r="F18" s="762"/>
      <c r="G18" s="140"/>
      <c r="H18" s="141"/>
      <c r="I18" s="141"/>
      <c r="J18" s="141"/>
      <c r="K18" s="141"/>
      <c r="L18" s="141"/>
      <c r="M18" s="141"/>
      <c r="N18" s="141"/>
      <c r="O18" s="141"/>
      <c r="P18" s="141"/>
      <c r="Q18" s="141"/>
      <c r="R18" s="141"/>
      <c r="S18" s="141"/>
      <c r="T18" s="141"/>
      <c r="U18" s="141"/>
      <c r="V18" s="141"/>
      <c r="W18" s="141"/>
      <c r="X18" s="141"/>
      <c r="Y18" s="141"/>
      <c r="Z18" s="140"/>
      <c r="AA18" s="141"/>
      <c r="AB18" s="141"/>
      <c r="AC18" s="985"/>
      <c r="AD18" s="986"/>
    </row>
    <row r="19" spans="2:30" s="484" customFormat="1" ht="15.75" customHeight="1" x14ac:dyDescent="0.15">
      <c r="B19" s="962"/>
      <c r="C19" s="963"/>
      <c r="D19" s="963"/>
      <c r="E19" s="963"/>
      <c r="F19" s="964"/>
      <c r="G19" s="555"/>
      <c r="H19" s="484" t="s">
        <v>243</v>
      </c>
      <c r="Z19" s="556"/>
      <c r="AA19" s="557" t="s">
        <v>653</v>
      </c>
      <c r="AB19" s="557" t="s">
        <v>167</v>
      </c>
      <c r="AC19" s="557" t="s">
        <v>654</v>
      </c>
      <c r="AD19" s="558"/>
    </row>
    <row r="20" spans="2:30" s="484" customFormat="1" ht="18.75" customHeight="1" x14ac:dyDescent="0.15">
      <c r="B20" s="962"/>
      <c r="C20" s="963"/>
      <c r="D20" s="963"/>
      <c r="E20" s="963"/>
      <c r="F20" s="964"/>
      <c r="G20" s="555"/>
      <c r="I20" s="559" t="s">
        <v>161</v>
      </c>
      <c r="J20" s="973" t="s">
        <v>201</v>
      </c>
      <c r="K20" s="974"/>
      <c r="L20" s="974"/>
      <c r="M20" s="974"/>
      <c r="N20" s="974"/>
      <c r="O20" s="974"/>
      <c r="P20" s="974"/>
      <c r="Q20" s="974"/>
      <c r="R20" s="974"/>
      <c r="S20" s="974"/>
      <c r="T20" s="974"/>
      <c r="U20" s="139"/>
      <c r="V20" s="972"/>
      <c r="W20" s="975"/>
      <c r="X20" s="138" t="s">
        <v>174</v>
      </c>
      <c r="Z20" s="446"/>
      <c r="AA20" s="560"/>
      <c r="AB20" s="154"/>
      <c r="AC20" s="560"/>
      <c r="AD20" s="558"/>
    </row>
    <row r="21" spans="2:30" s="1" customFormat="1" ht="18.75" customHeight="1" x14ac:dyDescent="0.15">
      <c r="B21" s="962"/>
      <c r="C21" s="963"/>
      <c r="D21" s="963"/>
      <c r="E21" s="963"/>
      <c r="F21" s="964"/>
      <c r="G21" s="555"/>
      <c r="H21" s="484"/>
      <c r="I21" s="559" t="s">
        <v>163</v>
      </c>
      <c r="J21" s="561" t="s">
        <v>202</v>
      </c>
      <c r="K21" s="139"/>
      <c r="L21" s="139"/>
      <c r="M21" s="139"/>
      <c r="N21" s="139"/>
      <c r="O21" s="139"/>
      <c r="P21" s="139"/>
      <c r="Q21" s="139"/>
      <c r="R21" s="139"/>
      <c r="S21" s="139"/>
      <c r="T21" s="139"/>
      <c r="U21" s="138"/>
      <c r="V21" s="976"/>
      <c r="W21" s="977"/>
      <c r="X21" s="91" t="s">
        <v>174</v>
      </c>
      <c r="Y21" s="562"/>
      <c r="Z21" s="446"/>
      <c r="AA21" s="547" t="s">
        <v>532</v>
      </c>
      <c r="AB21" s="547" t="s">
        <v>167</v>
      </c>
      <c r="AC21" s="547" t="s">
        <v>532</v>
      </c>
      <c r="AD21" s="558"/>
    </row>
    <row r="22" spans="2:30" s="1" customFormat="1" x14ac:dyDescent="0.15">
      <c r="B22" s="962"/>
      <c r="C22" s="963"/>
      <c r="D22" s="963"/>
      <c r="E22" s="963"/>
      <c r="F22" s="964"/>
      <c r="G22" s="555"/>
      <c r="H22" s="484" t="s">
        <v>203</v>
      </c>
      <c r="I22" s="484"/>
      <c r="J22" s="484"/>
      <c r="K22" s="484"/>
      <c r="L22" s="484"/>
      <c r="M22" s="484"/>
      <c r="N22" s="484"/>
      <c r="O22" s="484"/>
      <c r="P22" s="484"/>
      <c r="Q22" s="484"/>
      <c r="R22" s="484"/>
      <c r="S22" s="484"/>
      <c r="T22" s="484"/>
      <c r="U22" s="484"/>
      <c r="V22" s="484"/>
      <c r="W22" s="484"/>
      <c r="X22" s="484"/>
      <c r="Y22" s="484"/>
      <c r="Z22" s="555"/>
      <c r="AA22" s="484"/>
      <c r="AB22" s="484"/>
      <c r="AC22" s="156"/>
      <c r="AD22" s="558"/>
    </row>
    <row r="23" spans="2:30" s="1" customFormat="1" ht="15.75" customHeight="1" x14ac:dyDescent="0.15">
      <c r="B23" s="962"/>
      <c r="C23" s="963"/>
      <c r="D23" s="963"/>
      <c r="E23" s="963"/>
      <c r="F23" s="964"/>
      <c r="G23" s="555"/>
      <c r="H23" s="484" t="s">
        <v>244</v>
      </c>
      <c r="I23" s="484"/>
      <c r="J23" s="484"/>
      <c r="K23" s="484"/>
      <c r="L23" s="484"/>
      <c r="M23" s="484"/>
      <c r="N23" s="484"/>
      <c r="O23" s="484"/>
      <c r="P23" s="484"/>
      <c r="Q23" s="484"/>
      <c r="R23" s="484"/>
      <c r="S23" s="484"/>
      <c r="T23" s="562"/>
      <c r="U23" s="484"/>
      <c r="V23" s="562"/>
      <c r="W23" s="484"/>
      <c r="X23" s="484"/>
      <c r="Y23" s="484"/>
      <c r="Z23" s="446"/>
      <c r="AA23" s="156"/>
      <c r="AB23" s="156"/>
      <c r="AC23" s="156"/>
      <c r="AD23" s="558"/>
    </row>
    <row r="24" spans="2:30" s="1" customFormat="1" ht="30" customHeight="1" x14ac:dyDescent="0.15">
      <c r="B24" s="962"/>
      <c r="C24" s="963"/>
      <c r="D24" s="963"/>
      <c r="E24" s="963"/>
      <c r="F24" s="964"/>
      <c r="G24" s="555"/>
      <c r="H24" s="484"/>
      <c r="I24" s="559" t="s">
        <v>162</v>
      </c>
      <c r="J24" s="973" t="s">
        <v>204</v>
      </c>
      <c r="K24" s="974"/>
      <c r="L24" s="974"/>
      <c r="M24" s="974"/>
      <c r="N24" s="974"/>
      <c r="O24" s="974"/>
      <c r="P24" s="974"/>
      <c r="Q24" s="974"/>
      <c r="R24" s="974"/>
      <c r="S24" s="974"/>
      <c r="T24" s="974"/>
      <c r="U24" s="987"/>
      <c r="V24" s="972"/>
      <c r="W24" s="975"/>
      <c r="X24" s="138" t="s">
        <v>174</v>
      </c>
      <c r="Y24" s="562"/>
      <c r="Z24" s="446"/>
      <c r="AA24" s="547" t="s">
        <v>532</v>
      </c>
      <c r="AB24" s="547" t="s">
        <v>167</v>
      </c>
      <c r="AC24" s="547" t="s">
        <v>532</v>
      </c>
      <c r="AD24" s="558"/>
    </row>
    <row r="25" spans="2:30" s="1" customFormat="1" ht="6" customHeight="1" x14ac:dyDescent="0.15">
      <c r="B25" s="965"/>
      <c r="C25" s="966"/>
      <c r="D25" s="966"/>
      <c r="E25" s="966"/>
      <c r="F25" s="967"/>
      <c r="G25" s="434"/>
      <c r="H25" s="90"/>
      <c r="I25" s="90"/>
      <c r="J25" s="90"/>
      <c r="K25" s="90"/>
      <c r="L25" s="90"/>
      <c r="M25" s="90"/>
      <c r="N25" s="90"/>
      <c r="O25" s="90"/>
      <c r="P25" s="90"/>
      <c r="Q25" s="90"/>
      <c r="R25" s="90"/>
      <c r="S25" s="90"/>
      <c r="T25" s="563"/>
      <c r="U25" s="563"/>
      <c r="V25" s="90"/>
      <c r="W25" s="90"/>
      <c r="X25" s="90"/>
      <c r="Y25" s="90"/>
      <c r="Z25" s="434"/>
      <c r="AA25" s="90"/>
      <c r="AB25" s="90"/>
      <c r="AC25" s="436"/>
      <c r="AD25" s="564"/>
    </row>
    <row r="26" spans="2:30" s="1" customFormat="1" ht="9.75" customHeight="1" x14ac:dyDescent="0.15">
      <c r="B26" s="565"/>
      <c r="C26" s="565"/>
      <c r="D26" s="565"/>
      <c r="E26" s="565"/>
      <c r="F26" s="565"/>
      <c r="G26" s="484"/>
      <c r="H26" s="484"/>
      <c r="I26" s="484"/>
      <c r="J26" s="484"/>
      <c r="K26" s="484"/>
      <c r="L26" s="484"/>
      <c r="M26" s="484"/>
      <c r="N26" s="484"/>
      <c r="O26" s="484"/>
      <c r="P26" s="484"/>
      <c r="Q26" s="484"/>
      <c r="R26" s="484"/>
      <c r="S26" s="484"/>
      <c r="T26" s="562"/>
      <c r="U26" s="562"/>
      <c r="V26" s="484"/>
      <c r="W26" s="484"/>
      <c r="X26" s="484"/>
      <c r="Y26" s="484"/>
      <c r="Z26" s="484"/>
      <c r="AA26" s="484"/>
      <c r="AB26" s="484"/>
      <c r="AC26" s="484"/>
      <c r="AD26" s="484"/>
    </row>
    <row r="27" spans="2:30" s="1" customFormat="1" x14ac:dyDescent="0.15">
      <c r="B27" s="484" t="s">
        <v>205</v>
      </c>
      <c r="C27" s="565"/>
      <c r="D27" s="565"/>
      <c r="E27" s="565"/>
      <c r="F27" s="565"/>
      <c r="G27" s="484"/>
      <c r="H27" s="484"/>
      <c r="I27" s="484"/>
      <c r="J27" s="484"/>
      <c r="K27" s="484"/>
      <c r="L27" s="484"/>
      <c r="M27" s="484"/>
      <c r="N27" s="484"/>
      <c r="O27" s="484"/>
      <c r="P27" s="484"/>
      <c r="Q27" s="484"/>
      <c r="R27" s="484"/>
      <c r="S27" s="484"/>
      <c r="T27" s="562"/>
      <c r="U27" s="562"/>
      <c r="V27" s="484"/>
      <c r="W27" s="484"/>
      <c r="X27" s="484"/>
      <c r="Y27" s="484"/>
      <c r="Z27" s="484"/>
      <c r="AA27" s="484"/>
      <c r="AB27" s="484"/>
      <c r="AC27" s="484"/>
      <c r="AD27" s="484"/>
    </row>
    <row r="28" spans="2:30" s="1" customFormat="1" ht="6.75" customHeight="1" x14ac:dyDescent="0.15">
      <c r="B28" s="565"/>
      <c r="C28" s="565"/>
      <c r="D28" s="565"/>
      <c r="E28" s="565"/>
      <c r="F28" s="565"/>
      <c r="G28" s="484"/>
      <c r="H28" s="484"/>
      <c r="I28" s="484"/>
      <c r="J28" s="484"/>
      <c r="K28" s="484"/>
      <c r="L28" s="484"/>
      <c r="M28" s="484"/>
      <c r="N28" s="484"/>
      <c r="O28" s="484"/>
      <c r="P28" s="484"/>
      <c r="Q28" s="484"/>
      <c r="R28" s="484"/>
      <c r="S28" s="484"/>
      <c r="T28" s="562"/>
      <c r="U28" s="562"/>
      <c r="V28" s="484"/>
      <c r="W28" s="484"/>
      <c r="X28" s="484"/>
      <c r="Y28" s="484"/>
      <c r="Z28" s="484"/>
      <c r="AA28" s="484"/>
      <c r="AB28" s="484"/>
      <c r="AC28" s="484"/>
      <c r="AD28" s="484"/>
    </row>
    <row r="29" spans="2:30" s="1" customFormat="1" ht="4.5" customHeight="1" x14ac:dyDescent="0.15">
      <c r="B29" s="770" t="s">
        <v>200</v>
      </c>
      <c r="C29" s="761"/>
      <c r="D29" s="761"/>
      <c r="E29" s="761"/>
      <c r="F29" s="762"/>
      <c r="G29" s="140"/>
      <c r="H29" s="141"/>
      <c r="I29" s="141"/>
      <c r="J29" s="141"/>
      <c r="K29" s="141"/>
      <c r="L29" s="141"/>
      <c r="M29" s="141"/>
      <c r="N29" s="141"/>
      <c r="O29" s="141"/>
      <c r="P29" s="141"/>
      <c r="Q29" s="141"/>
      <c r="R29" s="141"/>
      <c r="S29" s="141"/>
      <c r="T29" s="141"/>
      <c r="U29" s="141"/>
      <c r="V29" s="141"/>
      <c r="W29" s="141"/>
      <c r="X29" s="141"/>
      <c r="Y29" s="141"/>
      <c r="Z29" s="140"/>
      <c r="AA29" s="141"/>
      <c r="AB29" s="141"/>
      <c r="AC29" s="158"/>
      <c r="AD29" s="159"/>
    </row>
    <row r="30" spans="2:30" s="1" customFormat="1" ht="15.75" customHeight="1" x14ac:dyDescent="0.15">
      <c r="B30" s="962"/>
      <c r="C30" s="963"/>
      <c r="D30" s="963"/>
      <c r="E30" s="963"/>
      <c r="F30" s="964"/>
      <c r="G30" s="555"/>
      <c r="H30" s="484" t="s">
        <v>206</v>
      </c>
      <c r="I30" s="484"/>
      <c r="J30" s="484"/>
      <c r="K30" s="484"/>
      <c r="L30" s="484"/>
      <c r="M30" s="484"/>
      <c r="N30" s="484"/>
      <c r="O30" s="484"/>
      <c r="P30" s="484"/>
      <c r="Q30" s="484"/>
      <c r="R30" s="484"/>
      <c r="S30" s="484"/>
      <c r="T30" s="484"/>
      <c r="U30" s="484"/>
      <c r="V30" s="484"/>
      <c r="W30" s="484"/>
      <c r="X30" s="484"/>
      <c r="Y30" s="484"/>
      <c r="Z30" s="555"/>
      <c r="AA30" s="557" t="s">
        <v>653</v>
      </c>
      <c r="AB30" s="557" t="s">
        <v>167</v>
      </c>
      <c r="AC30" s="557" t="s">
        <v>654</v>
      </c>
      <c r="AD30" s="566"/>
    </row>
    <row r="31" spans="2:30" s="1" customFormat="1" ht="18.75" customHeight="1" x14ac:dyDescent="0.15">
      <c r="B31" s="962"/>
      <c r="C31" s="963"/>
      <c r="D31" s="963"/>
      <c r="E31" s="963"/>
      <c r="F31" s="964"/>
      <c r="G31" s="555"/>
      <c r="H31" s="484"/>
      <c r="I31" s="559" t="s">
        <v>161</v>
      </c>
      <c r="J31" s="973" t="s">
        <v>201</v>
      </c>
      <c r="K31" s="974"/>
      <c r="L31" s="974"/>
      <c r="M31" s="974"/>
      <c r="N31" s="974"/>
      <c r="O31" s="974"/>
      <c r="P31" s="974"/>
      <c r="Q31" s="974"/>
      <c r="R31" s="974"/>
      <c r="S31" s="974"/>
      <c r="T31" s="974"/>
      <c r="U31" s="138"/>
      <c r="V31" s="972"/>
      <c r="W31" s="975"/>
      <c r="X31" s="138" t="s">
        <v>174</v>
      </c>
      <c r="Y31" s="484"/>
      <c r="Z31" s="555"/>
      <c r="AA31" s="560"/>
      <c r="AB31" s="154"/>
      <c r="AC31" s="560"/>
      <c r="AD31" s="558"/>
    </row>
    <row r="32" spans="2:30" s="1" customFormat="1" ht="18.75" customHeight="1" x14ac:dyDescent="0.15">
      <c r="B32" s="962"/>
      <c r="C32" s="963"/>
      <c r="D32" s="963"/>
      <c r="E32" s="963"/>
      <c r="F32" s="964"/>
      <c r="G32" s="555"/>
      <c r="H32" s="484"/>
      <c r="I32" s="567" t="s">
        <v>163</v>
      </c>
      <c r="J32" s="568" t="s">
        <v>202</v>
      </c>
      <c r="K32" s="90"/>
      <c r="L32" s="90"/>
      <c r="M32" s="90"/>
      <c r="N32" s="90"/>
      <c r="O32" s="90"/>
      <c r="P32" s="90"/>
      <c r="Q32" s="90"/>
      <c r="R32" s="90"/>
      <c r="S32" s="90"/>
      <c r="T32" s="90"/>
      <c r="U32" s="91"/>
      <c r="V32" s="976"/>
      <c r="W32" s="977"/>
      <c r="X32" s="91" t="s">
        <v>174</v>
      </c>
      <c r="Y32" s="562"/>
      <c r="Z32" s="446"/>
      <c r="AA32" s="547" t="s">
        <v>532</v>
      </c>
      <c r="AB32" s="547" t="s">
        <v>167</v>
      </c>
      <c r="AC32" s="547" t="s">
        <v>532</v>
      </c>
      <c r="AD32" s="558"/>
    </row>
    <row r="33" spans="2:31" s="1" customFormat="1" ht="6" customHeight="1" x14ac:dyDescent="0.15">
      <c r="B33" s="965"/>
      <c r="C33" s="966"/>
      <c r="D33" s="966"/>
      <c r="E33" s="966"/>
      <c r="F33" s="967"/>
      <c r="G33" s="434"/>
      <c r="H33" s="90"/>
      <c r="I33" s="90"/>
      <c r="J33" s="90"/>
      <c r="K33" s="90"/>
      <c r="L33" s="90"/>
      <c r="M33" s="90"/>
      <c r="N33" s="90"/>
      <c r="O33" s="90"/>
      <c r="P33" s="90"/>
      <c r="Q33" s="90"/>
      <c r="R33" s="90"/>
      <c r="S33" s="90"/>
      <c r="T33" s="563"/>
      <c r="U33" s="563"/>
      <c r="V33" s="90"/>
      <c r="W33" s="90"/>
      <c r="X33" s="90"/>
      <c r="Y33" s="90"/>
      <c r="Z33" s="434"/>
      <c r="AA33" s="90"/>
      <c r="AB33" s="90"/>
      <c r="AC33" s="436"/>
      <c r="AD33" s="564"/>
    </row>
    <row r="34" spans="2:31" s="1" customFormat="1" ht="9.75" customHeight="1" x14ac:dyDescent="0.15">
      <c r="B34" s="565"/>
      <c r="C34" s="565"/>
      <c r="D34" s="565"/>
      <c r="E34" s="565"/>
      <c r="F34" s="565"/>
      <c r="G34" s="484"/>
      <c r="H34" s="484"/>
      <c r="I34" s="484"/>
      <c r="J34" s="484"/>
      <c r="K34" s="484"/>
      <c r="L34" s="484"/>
      <c r="M34" s="484"/>
      <c r="N34" s="484"/>
      <c r="O34" s="484"/>
      <c r="P34" s="484"/>
      <c r="Q34" s="484"/>
      <c r="R34" s="484"/>
      <c r="S34" s="484"/>
      <c r="T34" s="562"/>
      <c r="U34" s="562"/>
      <c r="V34" s="484"/>
      <c r="W34" s="484"/>
      <c r="X34" s="484"/>
      <c r="Y34" s="484"/>
      <c r="Z34" s="484"/>
      <c r="AA34" s="484"/>
      <c r="AB34" s="484"/>
      <c r="AC34" s="484"/>
      <c r="AD34" s="484"/>
    </row>
    <row r="35" spans="2:31" s="1" customFormat="1" ht="13.5" customHeight="1" x14ac:dyDescent="0.15">
      <c r="B35" s="484" t="s">
        <v>245</v>
      </c>
      <c r="C35" s="565"/>
      <c r="D35" s="565"/>
      <c r="E35" s="565"/>
      <c r="F35" s="565"/>
      <c r="G35" s="484"/>
      <c r="H35" s="484"/>
      <c r="I35" s="484"/>
      <c r="J35" s="484"/>
      <c r="K35" s="484"/>
      <c r="L35" s="484"/>
      <c r="M35" s="484"/>
      <c r="N35" s="484"/>
      <c r="O35" s="484"/>
      <c r="P35" s="484"/>
      <c r="Q35" s="484"/>
      <c r="R35" s="484"/>
      <c r="S35" s="484"/>
      <c r="T35" s="562"/>
      <c r="U35" s="562"/>
      <c r="V35" s="484"/>
      <c r="W35" s="484"/>
      <c r="X35" s="484"/>
      <c r="Y35" s="484"/>
      <c r="Z35" s="484"/>
      <c r="AA35" s="484"/>
      <c r="AB35" s="484"/>
      <c r="AC35" s="484"/>
      <c r="AD35" s="484"/>
    </row>
    <row r="36" spans="2:31" s="1" customFormat="1" ht="6.75" customHeight="1" x14ac:dyDescent="0.15">
      <c r="B36" s="565"/>
      <c r="C36" s="565"/>
      <c r="D36" s="565"/>
      <c r="E36" s="565"/>
      <c r="F36" s="565"/>
      <c r="G36" s="484"/>
      <c r="H36" s="484"/>
      <c r="I36" s="484"/>
      <c r="J36" s="484"/>
      <c r="K36" s="484"/>
      <c r="L36" s="484"/>
      <c r="M36" s="484"/>
      <c r="N36" s="484"/>
      <c r="O36" s="484"/>
      <c r="P36" s="484"/>
      <c r="Q36" s="484"/>
      <c r="R36" s="484"/>
      <c r="S36" s="484"/>
      <c r="T36" s="562"/>
      <c r="U36" s="562"/>
      <c r="V36" s="484"/>
      <c r="W36" s="484"/>
      <c r="X36" s="484"/>
      <c r="Y36" s="484"/>
      <c r="Z36" s="484"/>
      <c r="AA36" s="484"/>
      <c r="AB36" s="484"/>
      <c r="AC36" s="484"/>
      <c r="AD36" s="484"/>
    </row>
    <row r="37" spans="2:31" s="1" customFormat="1" ht="4.5" customHeight="1" x14ac:dyDescent="0.15">
      <c r="B37" s="770" t="s">
        <v>200</v>
      </c>
      <c r="C37" s="761"/>
      <c r="D37" s="761"/>
      <c r="E37" s="761"/>
      <c r="F37" s="762"/>
      <c r="G37" s="140"/>
      <c r="H37" s="141"/>
      <c r="I37" s="141"/>
      <c r="J37" s="141"/>
      <c r="K37" s="141"/>
      <c r="L37" s="141"/>
      <c r="M37" s="141"/>
      <c r="N37" s="141"/>
      <c r="O37" s="141"/>
      <c r="P37" s="141"/>
      <c r="Q37" s="141"/>
      <c r="R37" s="141"/>
      <c r="S37" s="141"/>
      <c r="T37" s="141"/>
      <c r="U37" s="141"/>
      <c r="V37" s="141"/>
      <c r="W37" s="141"/>
      <c r="X37" s="141"/>
      <c r="Y37" s="141"/>
      <c r="Z37" s="140"/>
      <c r="AA37" s="141"/>
      <c r="AB37" s="141"/>
      <c r="AC37" s="158"/>
      <c r="AD37" s="159"/>
    </row>
    <row r="38" spans="2:31" s="1" customFormat="1" ht="15.75" customHeight="1" x14ac:dyDescent="0.15">
      <c r="B38" s="962"/>
      <c r="C38" s="963"/>
      <c r="D38" s="963"/>
      <c r="E38" s="963"/>
      <c r="F38" s="964"/>
      <c r="G38" s="555"/>
      <c r="H38" s="484" t="s">
        <v>246</v>
      </c>
      <c r="I38" s="484"/>
      <c r="J38" s="484"/>
      <c r="K38" s="484"/>
      <c r="L38" s="484"/>
      <c r="M38" s="484"/>
      <c r="N38" s="484"/>
      <c r="O38" s="484"/>
      <c r="P38" s="484"/>
      <c r="Q38" s="484"/>
      <c r="R38" s="484"/>
      <c r="S38" s="484"/>
      <c r="T38" s="484"/>
      <c r="U38" s="484"/>
      <c r="V38" s="484"/>
      <c r="W38" s="484"/>
      <c r="X38" s="484"/>
      <c r="Y38" s="484"/>
      <c r="Z38" s="555"/>
      <c r="AA38" s="557" t="s">
        <v>653</v>
      </c>
      <c r="AB38" s="557" t="s">
        <v>167</v>
      </c>
      <c r="AC38" s="557" t="s">
        <v>654</v>
      </c>
      <c r="AD38" s="566"/>
    </row>
    <row r="39" spans="2:31" s="1" customFormat="1" ht="18.75" customHeight="1" x14ac:dyDescent="0.15">
      <c r="B39" s="962"/>
      <c r="C39" s="963"/>
      <c r="D39" s="963"/>
      <c r="E39" s="963"/>
      <c r="F39" s="964"/>
      <c r="G39" s="555"/>
      <c r="H39" s="484"/>
      <c r="I39" s="559" t="s">
        <v>161</v>
      </c>
      <c r="J39" s="973" t="s">
        <v>201</v>
      </c>
      <c r="K39" s="974"/>
      <c r="L39" s="974"/>
      <c r="M39" s="974"/>
      <c r="N39" s="974"/>
      <c r="O39" s="974"/>
      <c r="P39" s="974"/>
      <c r="Q39" s="974"/>
      <c r="R39" s="974"/>
      <c r="S39" s="974"/>
      <c r="T39" s="974"/>
      <c r="U39" s="138"/>
      <c r="V39" s="971"/>
      <c r="W39" s="972"/>
      <c r="X39" s="138" t="s">
        <v>174</v>
      </c>
      <c r="Y39" s="484"/>
      <c r="Z39" s="555"/>
      <c r="AA39" s="560"/>
      <c r="AB39" s="154"/>
      <c r="AC39" s="560"/>
      <c r="AD39" s="558"/>
    </row>
    <row r="40" spans="2:31" s="1" customFormat="1" ht="18.75" customHeight="1" x14ac:dyDescent="0.15">
      <c r="B40" s="962"/>
      <c r="C40" s="963"/>
      <c r="D40" s="963"/>
      <c r="E40" s="963"/>
      <c r="F40" s="964"/>
      <c r="G40" s="555"/>
      <c r="H40" s="484"/>
      <c r="I40" s="567" t="s">
        <v>163</v>
      </c>
      <c r="J40" s="568" t="s">
        <v>202</v>
      </c>
      <c r="K40" s="90"/>
      <c r="L40" s="90"/>
      <c r="M40" s="90"/>
      <c r="N40" s="90"/>
      <c r="O40" s="90"/>
      <c r="P40" s="90"/>
      <c r="Q40" s="90"/>
      <c r="R40" s="90"/>
      <c r="S40" s="90"/>
      <c r="T40" s="90"/>
      <c r="U40" s="91"/>
      <c r="V40" s="971"/>
      <c r="W40" s="972"/>
      <c r="X40" s="91" t="s">
        <v>174</v>
      </c>
      <c r="Y40" s="562"/>
      <c r="Z40" s="446"/>
      <c r="AA40" s="547" t="s">
        <v>532</v>
      </c>
      <c r="AB40" s="547" t="s">
        <v>167</v>
      </c>
      <c r="AC40" s="547" t="s">
        <v>532</v>
      </c>
      <c r="AD40" s="558"/>
    </row>
    <row r="41" spans="2:31" s="1" customFormat="1" ht="6" customHeight="1" x14ac:dyDescent="0.15">
      <c r="B41" s="965"/>
      <c r="C41" s="966"/>
      <c r="D41" s="966"/>
      <c r="E41" s="966"/>
      <c r="F41" s="967"/>
      <c r="G41" s="434"/>
      <c r="H41" s="90"/>
      <c r="I41" s="90"/>
      <c r="J41" s="90"/>
      <c r="K41" s="90"/>
      <c r="L41" s="90"/>
      <c r="M41" s="90"/>
      <c r="N41" s="90"/>
      <c r="O41" s="90"/>
      <c r="P41" s="90"/>
      <c r="Q41" s="90"/>
      <c r="R41" s="90"/>
      <c r="S41" s="90"/>
      <c r="T41" s="563"/>
      <c r="U41" s="563"/>
      <c r="V41" s="90"/>
      <c r="W41" s="90"/>
      <c r="X41" s="90"/>
      <c r="Y41" s="90"/>
      <c r="Z41" s="434"/>
      <c r="AA41" s="90"/>
      <c r="AB41" s="90"/>
      <c r="AC41" s="436"/>
      <c r="AD41" s="564"/>
    </row>
    <row r="42" spans="2:31" s="1" customFormat="1" ht="4.5" customHeight="1" x14ac:dyDescent="0.15">
      <c r="B42" s="770" t="s">
        <v>207</v>
      </c>
      <c r="C42" s="761"/>
      <c r="D42" s="761"/>
      <c r="E42" s="761"/>
      <c r="F42" s="762"/>
      <c r="G42" s="140"/>
      <c r="H42" s="141"/>
      <c r="I42" s="141"/>
      <c r="J42" s="141"/>
      <c r="K42" s="141"/>
      <c r="L42" s="141"/>
      <c r="M42" s="141"/>
      <c r="N42" s="141"/>
      <c r="O42" s="141"/>
      <c r="P42" s="141"/>
      <c r="Q42" s="141"/>
      <c r="R42" s="141"/>
      <c r="S42" s="141"/>
      <c r="T42" s="141"/>
      <c r="U42" s="141"/>
      <c r="V42" s="141"/>
      <c r="W42" s="141"/>
      <c r="X42" s="141"/>
      <c r="Y42" s="141"/>
      <c r="Z42" s="140"/>
      <c r="AA42" s="141"/>
      <c r="AB42" s="141"/>
      <c r="AC42" s="158"/>
      <c r="AD42" s="159"/>
    </row>
    <row r="43" spans="2:31" s="1" customFormat="1" ht="15.75" customHeight="1" x14ac:dyDescent="0.15">
      <c r="B43" s="962"/>
      <c r="C43" s="963"/>
      <c r="D43" s="963"/>
      <c r="E43" s="963"/>
      <c r="F43" s="964"/>
      <c r="G43" s="555"/>
      <c r="H43" s="484" t="s">
        <v>208</v>
      </c>
      <c r="I43" s="484"/>
      <c r="J43" s="484"/>
      <c r="K43" s="484"/>
      <c r="L43" s="484"/>
      <c r="M43" s="484"/>
      <c r="N43" s="484"/>
      <c r="O43" s="484"/>
      <c r="P43" s="484"/>
      <c r="Q43" s="484"/>
      <c r="R43" s="484"/>
      <c r="S43" s="484"/>
      <c r="T43" s="484"/>
      <c r="U43" s="484"/>
      <c r="V43" s="484"/>
      <c r="W43" s="484"/>
      <c r="X43" s="484"/>
      <c r="Y43" s="484"/>
      <c r="Z43" s="555"/>
      <c r="AA43" s="557" t="s">
        <v>653</v>
      </c>
      <c r="AB43" s="557" t="s">
        <v>167</v>
      </c>
      <c r="AC43" s="557" t="s">
        <v>654</v>
      </c>
      <c r="AD43" s="566"/>
    </row>
    <row r="44" spans="2:31" s="1" customFormat="1" ht="30" customHeight="1" x14ac:dyDescent="0.15">
      <c r="B44" s="962"/>
      <c r="C44" s="963"/>
      <c r="D44" s="963"/>
      <c r="E44" s="963"/>
      <c r="F44" s="964"/>
      <c r="G44" s="555"/>
      <c r="H44" s="484"/>
      <c r="I44" s="559" t="s">
        <v>161</v>
      </c>
      <c r="J44" s="968" t="s">
        <v>247</v>
      </c>
      <c r="K44" s="969"/>
      <c r="L44" s="969"/>
      <c r="M44" s="969"/>
      <c r="N44" s="969"/>
      <c r="O44" s="969"/>
      <c r="P44" s="969"/>
      <c r="Q44" s="969"/>
      <c r="R44" s="969"/>
      <c r="S44" s="969"/>
      <c r="T44" s="969"/>
      <c r="U44" s="970"/>
      <c r="V44" s="971"/>
      <c r="W44" s="972"/>
      <c r="X44" s="138" t="s">
        <v>174</v>
      </c>
      <c r="Y44" s="484"/>
      <c r="Z44" s="555"/>
      <c r="AA44" s="560"/>
      <c r="AB44" s="154"/>
      <c r="AC44" s="560"/>
      <c r="AD44" s="558"/>
    </row>
    <row r="45" spans="2:31" s="1" customFormat="1" ht="33" customHeight="1" x14ac:dyDescent="0.15">
      <c r="B45" s="962"/>
      <c r="C45" s="963"/>
      <c r="D45" s="963"/>
      <c r="E45" s="963"/>
      <c r="F45" s="964"/>
      <c r="G45" s="555"/>
      <c r="H45" s="484"/>
      <c r="I45" s="559" t="s">
        <v>163</v>
      </c>
      <c r="J45" s="968" t="s">
        <v>248</v>
      </c>
      <c r="K45" s="969"/>
      <c r="L45" s="969"/>
      <c r="M45" s="969"/>
      <c r="N45" s="969"/>
      <c r="O45" s="969"/>
      <c r="P45" s="969"/>
      <c r="Q45" s="969"/>
      <c r="R45" s="969"/>
      <c r="S45" s="969"/>
      <c r="T45" s="969"/>
      <c r="U45" s="970"/>
      <c r="V45" s="971"/>
      <c r="W45" s="972"/>
      <c r="X45" s="91" t="s">
        <v>174</v>
      </c>
      <c r="Y45" s="562"/>
      <c r="Z45" s="446"/>
      <c r="AA45" s="547" t="s">
        <v>532</v>
      </c>
      <c r="AB45" s="547" t="s">
        <v>167</v>
      </c>
      <c r="AC45" s="547" t="s">
        <v>532</v>
      </c>
      <c r="AD45" s="558"/>
    </row>
    <row r="46" spans="2:31" s="1" customFormat="1" ht="6" customHeight="1" x14ac:dyDescent="0.15">
      <c r="B46" s="965"/>
      <c r="C46" s="966"/>
      <c r="D46" s="966"/>
      <c r="E46" s="966"/>
      <c r="F46" s="967"/>
      <c r="G46" s="434"/>
      <c r="H46" s="90"/>
      <c r="I46" s="90"/>
      <c r="J46" s="90"/>
      <c r="K46" s="90"/>
      <c r="L46" s="90"/>
      <c r="M46" s="90"/>
      <c r="N46" s="90"/>
      <c r="O46" s="90"/>
      <c r="P46" s="90"/>
      <c r="Q46" s="90"/>
      <c r="R46" s="90"/>
      <c r="S46" s="90"/>
      <c r="T46" s="563"/>
      <c r="U46" s="563"/>
      <c r="V46" s="90"/>
      <c r="W46" s="90"/>
      <c r="X46" s="90"/>
      <c r="Y46" s="90"/>
      <c r="Z46" s="434"/>
      <c r="AA46" s="90"/>
      <c r="AB46" s="90"/>
      <c r="AC46" s="436"/>
      <c r="AD46" s="564"/>
    </row>
    <row r="47" spans="2:31" s="1" customFormat="1" ht="6" customHeight="1" x14ac:dyDescent="0.15">
      <c r="B47" s="565"/>
      <c r="C47" s="565"/>
      <c r="D47" s="565"/>
      <c r="E47" s="565"/>
      <c r="F47" s="565"/>
      <c r="G47" s="484"/>
      <c r="H47" s="484"/>
      <c r="I47" s="484"/>
      <c r="J47" s="484"/>
      <c r="K47" s="484"/>
      <c r="L47" s="484"/>
      <c r="M47" s="484"/>
      <c r="N47" s="484"/>
      <c r="O47" s="484"/>
      <c r="P47" s="484"/>
      <c r="Q47" s="484"/>
      <c r="R47" s="484"/>
      <c r="S47" s="484"/>
      <c r="T47" s="562"/>
      <c r="U47" s="562"/>
      <c r="V47" s="484"/>
      <c r="W47" s="484"/>
      <c r="X47" s="484"/>
      <c r="Y47" s="484"/>
      <c r="Z47" s="484"/>
      <c r="AA47" s="484"/>
      <c r="AB47" s="484"/>
      <c r="AC47" s="484"/>
      <c r="AD47" s="484"/>
    </row>
    <row r="48" spans="2:31" s="1" customFormat="1" ht="13.5" customHeight="1" x14ac:dyDescent="0.15">
      <c r="B48" s="959" t="s">
        <v>165</v>
      </c>
      <c r="C48" s="960"/>
      <c r="D48" s="569" t="s">
        <v>655</v>
      </c>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484"/>
    </row>
    <row r="49" spans="2:31" s="1" customFormat="1" ht="29.25" customHeight="1" x14ac:dyDescent="0.15">
      <c r="B49" s="959"/>
      <c r="C49" s="960"/>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484"/>
    </row>
    <row r="50" spans="2:31" s="1" customFormat="1" ht="71.25" customHeight="1" x14ac:dyDescent="0.15">
      <c r="B50" s="570"/>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484"/>
    </row>
    <row r="51" spans="2:31" s="1" customFormat="1" x14ac:dyDescent="0.15">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484"/>
    </row>
    <row r="52" spans="2:31" s="144" customFormat="1" x14ac:dyDescent="0.15"/>
    <row r="53" spans="2:31" x14ac:dyDescent="0.15">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row>
    <row r="54" spans="2:31" x14ac:dyDescent="0.15">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row>
    <row r="55" spans="2:31" s="144" customFormat="1" x14ac:dyDescent="0.15">
      <c r="B55" s="502"/>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row>
    <row r="56" spans="2:31" s="144" customFormat="1" ht="13.5" customHeight="1" x14ac:dyDescent="0.15">
      <c r="B56" s="502"/>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row>
    <row r="57" spans="2:31" s="144" customFormat="1" ht="13.5" customHeight="1" x14ac:dyDescent="0.15">
      <c r="B57" s="502"/>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row>
    <row r="58" spans="2:31" s="144" customFormat="1" x14ac:dyDescent="0.15">
      <c r="B58" s="502"/>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1" s="144" customFormat="1" x14ac:dyDescent="0.15">
      <c r="B59" s="502"/>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1" s="144" customFormat="1" x14ac:dyDescent="0.15">
      <c r="B60" s="502"/>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7"/>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別紙3-2</vt:lpstr>
      <vt:lpstr>別紙1-3</vt:lpstr>
      <vt:lpstr>備考(別紙1-3)</vt:lpstr>
      <vt:lpstr>添付一覧</vt:lpstr>
      <vt:lpstr>別紙5-2</vt:lpstr>
      <vt:lpstr>別紙6</vt:lpstr>
      <vt:lpstr>別紙7</vt:lpstr>
      <vt:lpstr>別紙7参考資料</vt:lpstr>
      <vt:lpstr>別紙12-3</vt:lpstr>
      <vt:lpstr>別紙12-ｲ</vt:lpstr>
      <vt:lpstr>別紙12-A</vt:lpstr>
      <vt:lpstr>別紙12-ｴ</vt:lpstr>
      <vt:lpstr>別紙12-C</vt:lpstr>
      <vt:lpstr>別紙19</vt:lpstr>
      <vt:lpstr>別紙27</vt:lpstr>
      <vt:lpstr>別紙28-1</vt:lpstr>
      <vt:lpstr>別紙28-2</vt:lpstr>
      <vt:lpstr>別紙29-1</vt:lpstr>
      <vt:lpstr>別紙29-2</vt:lpstr>
      <vt:lpstr>別紙M</vt:lpstr>
      <vt:lpstr>別紙M‐①</vt:lpstr>
      <vt:lpstr>別紙●24</vt:lpstr>
      <vt:lpstr>'備考(別紙1-3)'!Print_Area</vt:lpstr>
      <vt:lpstr>別紙●24!Print_Area</vt:lpstr>
      <vt:lpstr>'別紙12-3'!Print_Area</vt:lpstr>
      <vt:lpstr>'別紙12-A'!Print_Area</vt:lpstr>
      <vt:lpstr>'別紙12-C'!Print_Area</vt:lpstr>
      <vt:lpstr>'別紙1-3'!Print_Area</vt:lpstr>
      <vt:lpstr>別紙19!Print_Area</vt:lpstr>
      <vt:lpstr>別紙27!Print_Area</vt:lpstr>
      <vt:lpstr>'別紙28-1'!Print_Area</vt:lpstr>
      <vt:lpstr>'別紙28-2'!Print_Area</vt:lpstr>
      <vt:lpstr>'別紙29-1'!Print_Area</vt:lpstr>
      <vt:lpstr>'別紙29-2'!Print_Area</vt:lpstr>
      <vt:lpstr>'別紙3-2'!Print_Area</vt:lpstr>
      <vt:lpstr>'別紙5-2'!Print_Area</vt:lpstr>
      <vt:lpstr>別紙6!Print_Area</vt:lpstr>
      <vt:lpstr>別紙7!Print_Area</vt:lpstr>
      <vt:lpstr>別紙7参考資料!Print_Area</vt:lpstr>
      <vt:lpstr>別紙M!Print_Area</vt:lpstr>
      <vt:lpstr>別紙M‐①!Print_Area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U0466</cp:lastModifiedBy>
  <cp:lastPrinted>2022-02-15T08:13:08Z</cp:lastPrinted>
  <dcterms:created xsi:type="dcterms:W3CDTF">1997-01-08T22:48:59Z</dcterms:created>
  <dcterms:modified xsi:type="dcterms:W3CDTF">2022-07-28T02:43:25Z</dcterms:modified>
</cp:coreProperties>
</file>